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hakovauv\Desktop\Доки на сайт\"/>
    </mc:Choice>
  </mc:AlternateContent>
  <bookViews>
    <workbookView xWindow="0" yWindow="0" windowWidth="19200" windowHeight="5985"/>
  </bookViews>
  <sheets>
    <sheet name="Для заполнения" sheetId="6" r:id="rId1"/>
    <sheet name="Технический" sheetId="7" state="hidden" r:id="rId2"/>
    <sheet name="Для заполнения от руки БаСМа" sheetId="1" state="hidden" r:id="rId3"/>
  </sheets>
  <definedNames>
    <definedName name="_xlnm._FilterDatabase" localSheetId="0" hidden="1">'Для заполнения'!$AQ$94:$BC$98</definedName>
    <definedName name="Region">Технический!$A$2:$A$86</definedName>
    <definedName name="School_olimp">Технический!$C$2:$C$39</definedName>
    <definedName name="_xlnm.Print_Area" localSheetId="0">'Для заполнения'!$A$1:$AO$273</definedName>
    <definedName name="_xlnm.Print_Area" localSheetId="2">'Для заполнения от руки БаСМа'!$A$1:$AN$311</definedName>
  </definedNames>
  <calcPr calcId="152511" iterate="1"/>
</workbook>
</file>

<file path=xl/calcChain.xml><?xml version="1.0" encoding="utf-8"?>
<calcChain xmlns="http://schemas.openxmlformats.org/spreadsheetml/2006/main">
  <c r="P97" i="6" l="1"/>
  <c r="P98" i="6"/>
  <c r="P99" i="6"/>
  <c r="P100" i="6"/>
  <c r="P101" i="6"/>
  <c r="BD91" i="6"/>
  <c r="BC91" i="6"/>
  <c r="BB91" i="6"/>
  <c r="BA91" i="6"/>
  <c r="AZ91" i="6"/>
  <c r="AY91" i="6"/>
  <c r="AW91" i="6"/>
  <c r="AV91" i="6"/>
  <c r="AU91" i="6"/>
  <c r="AT91" i="6"/>
  <c r="AS91" i="6"/>
  <c r="AR91" i="6"/>
  <c r="O137" i="6"/>
  <c r="BB97" i="6"/>
  <c r="BA97" i="6"/>
  <c r="AZ97" i="6"/>
  <c r="AY97" i="6"/>
  <c r="AW97" i="6"/>
  <c r="AV97" i="6"/>
  <c r="AU97" i="6"/>
  <c r="AT97" i="6"/>
  <c r="AS97" i="6"/>
  <c r="AR97" i="6"/>
  <c r="AB359" i="6"/>
  <c r="L310" i="6"/>
  <c r="B309" i="6"/>
  <c r="AK308" i="6"/>
  <c r="AH308" i="6"/>
  <c r="AE308" i="6"/>
  <c r="S308" i="6"/>
  <c r="L308" i="6"/>
  <c r="B308" i="6"/>
  <c r="G307" i="6"/>
  <c r="AT92" i="6" l="1"/>
  <c r="BD92" i="6"/>
  <c r="BA92" i="6"/>
  <c r="AW92" i="6"/>
  <c r="O267" i="6" l="1"/>
  <c r="O202" i="6"/>
  <c r="O84" i="6"/>
  <c r="AW98" i="6" l="1"/>
  <c r="P96" i="6" s="1"/>
  <c r="BB98" i="6"/>
  <c r="P95" i="6" l="1"/>
  <c r="P94" i="6"/>
</calcChain>
</file>

<file path=xl/sharedStrings.xml><?xml version="1.0" encoding="utf-8"?>
<sst xmlns="http://schemas.openxmlformats.org/spreadsheetml/2006/main" count="846" uniqueCount="498">
  <si>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</si>
  <si>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</si>
  <si>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</si>
  <si>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</si>
  <si>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</si>
  <si>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</si>
  <si>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</si>
  <si>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</si>
  <si>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</si>
  <si>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-мужской</t>
  </si>
  <si>
    <t>-женский</t>
  </si>
  <si>
    <t>-удостоверение лица без гражданства</t>
  </si>
  <si>
    <t>Гражданство</t>
  </si>
  <si>
    <t>Ректору</t>
  </si>
  <si>
    <r>
      <t>регистрационный номер</t>
    </r>
    <r>
      <rPr>
        <sz val="8"/>
        <color theme="1"/>
        <rFont val="Arial"/>
        <family val="2"/>
        <charset val="204"/>
      </rPr>
      <t xml:space="preserve"> (при наличии)</t>
    </r>
  </si>
  <si>
    <t>Балл</t>
  </si>
  <si>
    <t>Математика</t>
  </si>
  <si>
    <t>Физика</t>
  </si>
  <si>
    <t>Русский язык</t>
  </si>
  <si>
    <t>Обществознание</t>
  </si>
  <si>
    <t>Документ, указанный при регистрации на ЕГЭ</t>
  </si>
  <si>
    <t>Район</t>
  </si>
  <si>
    <t>Почтовый индекс</t>
  </si>
  <si>
    <t>(</t>
  </si>
  <si>
    <t>)</t>
  </si>
  <si>
    <t>код подразделения</t>
  </si>
  <si>
    <t>Условия поступления</t>
  </si>
  <si>
    <t>с копией лицензии на осуществление образовательной деятельности (с приложениями);</t>
  </si>
  <si>
    <t>с копией свидетельства о государственной аккредитации (с приложениями);</t>
  </si>
  <si>
    <t>выдан</t>
  </si>
  <si>
    <t>Место рождения:</t>
  </si>
  <si>
    <t>Контактные телефоны:</t>
  </si>
  <si>
    <t>Форма обучения</t>
  </si>
  <si>
    <t>Сведения об имеющемся образовании:</t>
  </si>
  <si>
    <t>год получения</t>
  </si>
  <si>
    <t>Уровень образования:</t>
  </si>
  <si>
    <t>Предмет</t>
  </si>
  <si>
    <t>Индивидуальные достижения:</t>
  </si>
  <si>
    <t xml:space="preserve"> А.А. Волкову</t>
  </si>
  <si>
    <t>ЗАЯВЛЕНИЕ</t>
  </si>
  <si>
    <t>.</t>
  </si>
  <si>
    <t>-РФ</t>
  </si>
  <si>
    <t>-паспорт РФ</t>
  </si>
  <si>
    <t>-паспорт иного государства</t>
  </si>
  <si>
    <t>Документ, удостоверяющий личность и гражданство:</t>
  </si>
  <si>
    <t>-</t>
  </si>
  <si>
    <t>реквизиты</t>
  </si>
  <si>
    <t>Регион (область, край, республика, автономный округ и т.д.)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</si>
  <si>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</si>
  <si>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</si>
  <si>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</si>
  <si>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</si>
  <si>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</si>
  <si>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</si>
  <si>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</si>
  <si>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 xml:space="preserve">-среднее общее </t>
  </si>
  <si>
    <t>-среднее профессиональное</t>
  </si>
  <si>
    <t>-бакалавриат</t>
  </si>
  <si>
    <t>-специалитет</t>
  </si>
  <si>
    <t>-магистратура</t>
  </si>
  <si>
    <t>высшее: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</si>
  <si>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приёма</t>
  </si>
  <si>
    <t>регион РФ или иное государство</t>
  </si>
  <si>
    <t>Направление подготовки (специальность)</t>
  </si>
  <si>
    <t>Год получения</t>
  </si>
  <si>
    <t>паспорт:   серия</t>
  </si>
  <si>
    <t>-математика</t>
  </si>
  <si>
    <t>-физика</t>
  </si>
  <si>
    <t>-русский язык</t>
  </si>
  <si>
    <t>-обществознание</t>
  </si>
  <si>
    <t>Специальные условия:</t>
  </si>
  <si>
    <t>Основания (документы и их реквизиты):</t>
  </si>
  <si>
    <t>Вступительные испытания:</t>
  </si>
  <si>
    <t>-магистерский экзамен</t>
  </si>
  <si>
    <t>- профессиональные и творческие вступительные испытания</t>
  </si>
  <si>
    <t>Особые права и преимущества:</t>
  </si>
  <si>
    <t>-право поступления в пределах особой квоты</t>
  </si>
  <si>
    <t>особые права и преимущества отсутствуют</t>
  </si>
  <si>
    <t>-преимущественное право при поступлении в соответствии с пунктом 30 Правил приёма в НИУ МГСУ</t>
  </si>
  <si>
    <t>-право поступления без вступительных испытаний</t>
  </si>
  <si>
    <t>-ребёнок-инвалид</t>
  </si>
  <si>
    <t>-инвалид I или II группы</t>
  </si>
  <si>
    <t>-инвалид с детства</t>
  </si>
  <si>
    <t>-инвалиды вследствие военной травмы или заболевания</t>
  </si>
  <si>
    <t>-дети сироты (без попечения родителей)</t>
  </si>
  <si>
    <t>-лица из числа детей-сирот (до 23 лет)</t>
  </si>
  <si>
    <t>-победитель (призёр) заключительного этапа Всероссийской олимпиады школьников</t>
  </si>
  <si>
    <t>-член сборных команд РФ по общеобразовательным предметам</t>
  </si>
  <si>
    <t>предмет:</t>
  </si>
  <si>
    <t>год участия:</t>
  </si>
  <si>
    <t>-иной документ</t>
  </si>
  <si>
    <t>Участие в олимпиадах школьников:</t>
  </si>
  <si>
    <t>Наименование</t>
  </si>
  <si>
    <t>год:</t>
  </si>
  <si>
    <t>диплом:</t>
  </si>
  <si>
    <t>степень</t>
  </si>
  <si>
    <t>Участвую в следующих конкурсах:</t>
  </si>
  <si>
    <t>Источник финанси-рования</t>
  </si>
  <si>
    <t>Основания приёма</t>
  </si>
  <si>
    <t>В пределах особой квоты</t>
  </si>
  <si>
    <t>В пределах целевой квоты</t>
  </si>
  <si>
    <t>Профили (специализации) / образовательные программы</t>
  </si>
  <si>
    <t>индивидуальные достижения отсутствуют</t>
  </si>
  <si>
    <t>Бакалавриат, специалитет:</t>
  </si>
  <si>
    <t>-спортивные достижения, золотой значок ГТО</t>
  </si>
  <si>
    <t>-право на приём без вступительных испытаний (без использования преимуществ)</t>
  </si>
  <si>
    <t>-диплом победителя/призёра профильной олимпиады школьников (без права на 100 баллов)</t>
  </si>
  <si>
    <t>-диплом победителя/призёра непрофильной олимпиады школьников</t>
  </si>
  <si>
    <t>-аттестат с отличием (золотая или серебряная медаль) / красный диплом</t>
  </si>
  <si>
    <t>-диплом/грамота победителя/призёра конкурсных мероприятий при НИУ МГСУ</t>
  </si>
  <si>
    <t>-диплом/грамота победителя/призёра интеллектуальных конкурсов федеральных университетов и НИУ</t>
  </si>
  <si>
    <t>Магистратура:</t>
  </si>
  <si>
    <t>-награды за научную деятельность федерального и регионального значения</t>
  </si>
  <si>
    <t>-документы об авторстве или приоритете на результаты интеллектуальной деятельности</t>
  </si>
  <si>
    <t>-публикации в индексируемых изданиях</t>
  </si>
  <si>
    <t>Потребность в предоставлении места в общежитии в период обучения: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</si>
  <si>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</si>
  <si>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</si>
  <si>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</si>
  <si>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</si>
  <si>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</si>
  <si>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</si>
  <si>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</si>
  <si>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с датами завершения приёма заявлений о согласии на зачисление;</t>
  </si>
  <si>
    <t>с Правилами приёма в НИУ МГСУ в 2016-2017 учебном году (в том числе с правилами подачи апелляции по результатам вступительных испытаний);</t>
  </si>
  <si>
    <t>ознакомление с информацией о необходимости указания в заявлении о приёме достоверных сведений и представления подлинных документов;</t>
  </si>
  <si>
    <t>при поступлении на обучение на места в рамках контрольных цифр приёма:</t>
  </si>
  <si>
    <t>→</t>
  </si>
  <si>
    <t>P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</si>
  <si>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магистра;</t>
  </si>
  <si>
    <t>при поступлении на обучение по программам магистратуры - отсутствие у меня диплома специалиста, диплома магистра, за исключением диплома, подтверждающего присвоение мне квалификации "дипломированный специалист"</t>
  </si>
  <si>
    <t>при поступлении на обучение по программам бакалавриата, программам специалитета:</t>
  </si>
  <si>
    <t>мною одновременно поданы заявления о приёме не более чем в 5 образовательных организаций высшего образования</t>
  </si>
  <si>
    <t>при поступлении на обучение по программам бакалавриата, программам специалитета на места в рамках контрольных цифр приёма с использованием особых прав:</t>
  </si>
  <si>
    <t>Наименование образовательной организации:</t>
  </si>
  <si>
    <t>Способ возврата оригиналов поданных документов в случае непоступления на обучение:</t>
  </si>
  <si>
    <t>мною подано заявление о приёме на основании особого права только в НИУ МГСУ;</t>
  </si>
  <si>
    <t>-НИУ МГСУ</t>
  </si>
  <si>
    <t>заявление о согласии на зачисление подано (будет подано) в следующую образовательную организацию высшего образования:</t>
  </si>
  <si>
    <t>* не более 3 направлений подготовки, специальностей при поступлении на обучение по программам бакалавриата, специалитета</t>
  </si>
  <si>
    <t>О себе сообщаю следующие сведения:</t>
  </si>
  <si>
    <t>иная: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</si>
  <si>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  </t>
  </si>
  <si>
    <t>с информацией о предоставляемых поступающим особых правах и преимуществах при приёме на обучение по программам бакалавриата и программам специалитета;</t>
  </si>
  <si>
    <t>в т.ч. отсутствие гражданства</t>
  </si>
  <si>
    <t>заполняется на русском языке, печатными буквами, разборчиво</t>
  </si>
  <si>
    <t>дата подачи заявления</t>
  </si>
  <si>
    <t>подпись поступающего</t>
  </si>
  <si>
    <t>-диплом о высшем образовании с отличием, документы о профподготовке, повышении квалификации</t>
  </si>
  <si>
    <t>иное:</t>
  </si>
  <si>
    <t>Населённый пункт (город, село, деревня, посёлок и т.д.)</t>
  </si>
  <si>
    <t>использую следующие результаты ЕГЭ:</t>
  </si>
  <si>
    <t>прохожу следующие вступительные испытания, проводимые НИУ МГСУ самостоятельно:</t>
  </si>
  <si>
    <t>необходимо создание специальных условий при проведении вступительных испытаний по предметам в связи с ограниченными возможностями здоровья или инвалидностью</t>
  </si>
  <si>
    <t>Образование получено в:</t>
  </si>
  <si>
    <t>отношусь к числу лиц, поступающих в соответствии с особенностями, установленными для приёма на обучение лиц, постоянно проживающих в Крыму</t>
  </si>
  <si>
    <t>подпись оператора</t>
  </si>
  <si>
    <t>Подтверждаю ознакомление со следующими документами:</t>
  </si>
  <si>
    <t>с Положением о проведении вступительных испытаний при приёме в НИУ МГСУ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</si>
  <si>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с Положением о порядке учёта индивидуальных достижений поступающих при приёме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</si>
  <si>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-ветераны</t>
  </si>
  <si>
    <t>-оригинал</t>
  </si>
  <si>
    <t>-копия</t>
  </si>
  <si>
    <t>-заверенная копия</t>
  </si>
  <si>
    <t>-документ установленного в РФ образца</t>
  </si>
  <si>
    <t>Документ об образовании (и квалификации):</t>
  </si>
  <si>
    <t>-специалитет (дипломированный)</t>
  </si>
  <si>
    <t>Заполняется при подаче документов в приёмной комиссии</t>
  </si>
  <si>
    <t>Представленные мной данные достоверны, полностью и правильно введены в информационную систему:</t>
  </si>
  <si>
    <t>Документы проверены и приняты приёмной комиссией: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</si>
  <si>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</si>
  <si>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Выделенные места (Крым)</t>
  </si>
  <si>
    <t>Адрес фактического проживания:</t>
  </si>
  <si>
    <t>с использованием дистанционных технологий</t>
  </si>
  <si>
    <t>место сдачи вступительных испытаний</t>
  </si>
  <si>
    <t>-победитель (призёр) олимпиад школьников (10, 11 классы; 2014/15, 2015/16 уч.г.)</t>
  </si>
  <si>
    <t>-документ иного государства</t>
  </si>
  <si>
    <t>Код и наименование
направления подготовки
(специальности)*</t>
  </si>
  <si>
    <t>Регион</t>
  </si>
  <si>
    <t>с копией свидетельства о государственной аккредитации (с приложениями)</t>
  </si>
  <si>
    <t>с копией лицензии на осуществление образовательной деятельности (с приложениями)</t>
  </si>
  <si>
    <t>Фамилия И.О. поступающего</t>
  </si>
  <si>
    <t>Промышленное и гражданское строительство</t>
  </si>
  <si>
    <r>
      <t xml:space="preserve">P </t>
    </r>
    <r>
      <rPr>
        <i/>
        <sz val="8"/>
        <color theme="1"/>
        <rFont val="Arial"/>
        <family val="2"/>
        <charset val="204"/>
      </rPr>
      <t>подпись поступающего</t>
    </r>
  </si>
  <si>
    <r>
      <t>P</t>
    </r>
    <r>
      <rPr>
        <sz val="11"/>
        <color theme="1"/>
        <rFont val="Wingdings 2"/>
        <family val="1"/>
        <charset val="2"/>
      </rPr>
      <t xml:space="preserve"> </t>
    </r>
    <r>
      <rPr>
        <i/>
        <sz val="8"/>
        <color theme="1"/>
        <rFont val="Arial"/>
        <family val="2"/>
        <charset val="204"/>
      </rPr>
      <t>подпись поступающего</t>
    </r>
  </si>
  <si>
    <t>согласие на обработку моих персональных данных (прилагается)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</si>
  <si>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</si>
  <si>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</t>
  </si>
  <si>
    <t>07.03.01 Архитектура</t>
  </si>
  <si>
    <t>08.03.01</t>
  </si>
  <si>
    <t>08.05.01</t>
  </si>
  <si>
    <t>-инвалид вследствие военной травмы или заболевания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</si>
  <si>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</si>
  <si>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</si>
  <si>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</si>
  <si>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</si>
  <si>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</si>
  <si>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</si>
  <si>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</si>
  <si>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</si>
  <si>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</si>
  <si>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</si>
  <si>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</si>
  <si>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</si>
  <si>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</si>
  <si>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</si>
  <si>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</si>
  <si>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</si>
  <si>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</si>
  <si>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</si>
  <si>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</si>
  <si>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</si>
  <si>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</si>
  <si>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</si>
  <si>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</si>
  <si>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</si>
  <si>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</si>
  <si>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</si>
  <si>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</si>
  <si>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</si>
  <si>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</si>
  <si>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</si>
  <si>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</si>
  <si>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</si>
  <si>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</si>
  <si>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</si>
  <si>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</si>
  <si>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</si>
  <si>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</si>
  <si>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</si>
  <si>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</si>
  <si>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</si>
  <si>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</si>
  <si>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</si>
  <si>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</si>
  <si>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</si>
  <si>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</si>
  <si>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</si>
  <si>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</si>
  <si>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</si>
  <si>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</si>
  <si>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</si>
  <si>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</si>
  <si>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</si>
  <si>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</si>
  <si>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</si>
  <si>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</si>
  <si>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</si>
  <si>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</si>
  <si>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</si>
  <si>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</si>
  <si>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</si>
  <si>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</si>
  <si>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</si>
  <si>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</si>
  <si>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</si>
  <si>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</si>
  <si>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</si>
  <si>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</si>
  <si>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</si>
  <si>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</si>
  <si>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</si>
  <si>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</si>
  <si>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</si>
  <si>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</si>
  <si>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</si>
  <si>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</si>
  <si>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</si>
  <si>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</si>
  <si>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</si>
  <si>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</si>
  <si>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</si>
  <si>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</si>
  <si>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</si>
  <si>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</si>
  <si>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</si>
  <si>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</si>
  <si>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01.03.04 Прикладная математика</t>
  </si>
  <si>
    <t>08.03.01 Строительство</t>
  </si>
  <si>
    <t>08.03.01МФ Строительство (Мытищинский филиал)</t>
  </si>
  <si>
    <t>09.03.01 Информатика и вычислительная техника</t>
  </si>
  <si>
    <t>20.03.01 Техносферная безопасность</t>
  </si>
  <si>
    <t>27.03.01 Стандартизация и метрология</t>
  </si>
  <si>
    <t>27.03.04 Управление в технических системах</t>
  </si>
  <si>
    <t>38.03.01 Экономика</t>
  </si>
  <si>
    <t>38.03.02 Менеджмент</t>
  </si>
  <si>
    <t>38.03.04 Государственное и муниципальное управление</t>
  </si>
  <si>
    <t>08.05.01 Строительство уникальных зданий и сооружений</t>
  </si>
  <si>
    <t>23.05.01 Наземные транспортно-технологические комплексы</t>
  </si>
  <si>
    <t>07.04.01 Архитектура</t>
  </si>
  <si>
    <t>07.04.04 Градостроительство</t>
  </si>
  <si>
    <t>09.04.01 Информатика и вычислительная техника</t>
  </si>
  <si>
    <t>15.04.03 Прикладная механика</t>
  </si>
  <si>
    <t>38.04.01 Экономика</t>
  </si>
  <si>
    <t>38.04.02 Менеджмент</t>
  </si>
  <si>
    <t>Перечень направлений подготовки и специальностей</t>
  </si>
  <si>
    <t>Программы 08.03.01</t>
  </si>
  <si>
    <t>ПГС</t>
  </si>
  <si>
    <t>СИЭГ</t>
  </si>
  <si>
    <t>ТГВВиВ</t>
  </si>
  <si>
    <t>ЖКХ</t>
  </si>
  <si>
    <t>ЭУН</t>
  </si>
  <si>
    <t>СТ</t>
  </si>
  <si>
    <t>Строительство инженерных, энергетических, гидротехнических и природоохранных сооружений</t>
  </si>
  <si>
    <t>Теплогазоснабжение, вентиляция, водоснабжение и водоотведение зданий, сооружений, населенных пунктов</t>
  </si>
  <si>
    <t>Техническая эксплуатация объектов жилищно-коммунального хозяйства и городской инфраструктуры</t>
  </si>
  <si>
    <t>Экспертиза и управление недвижимостью</t>
  </si>
  <si>
    <t>Производство и применение строительных материалов, изделий и конструкций</t>
  </si>
  <si>
    <t>Программы 08.05.01</t>
  </si>
  <si>
    <t>Строительство высотных и большепролетных зданий и сооружений</t>
  </si>
  <si>
    <t>Строительство гидротехнических сооружений повышенной ответственности</t>
  </si>
  <si>
    <t>Строительство сооружений тепловой и атомной энергетики</t>
  </si>
  <si>
    <t>Строительство подземных сооружений</t>
  </si>
  <si>
    <t>СВБЗ</t>
  </si>
  <si>
    <t>СГС</t>
  </si>
  <si>
    <t>СТАЭ</t>
  </si>
  <si>
    <t>СПС</t>
  </si>
  <si>
    <t xml:space="preserve"> * не более 3 направлений подготовки, специальностей при поступлении на обучение по программам бакалавриата, специалитета</t>
  </si>
  <si>
    <t>Участвую в следующих конкурсах*:</t>
  </si>
  <si>
    <t>Расположите программы в порядке предпочтения</t>
  </si>
  <si>
    <t>Олимпиады школьников</t>
  </si>
  <si>
    <t>Всероссийский конкурс научных работ школьников «Юниор»</t>
  </si>
  <si>
    <t>Всероссийский турнир юных физиков</t>
  </si>
  <si>
    <t>Всесибирская открытая олимпиада школьников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</si>
  <si>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</si>
  <si>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</si>
  <si>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</si>
  <si>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Межрегиональная олимпиада школьников «Будущие исследователи – будущее науки»</t>
  </si>
  <si>
    <t>Межрегиональная олимпиада школьников «Высшая проба»</t>
  </si>
  <si>
    <t>Межрегиональная олимпиада школьников «САММАТ»</t>
  </si>
  <si>
    <t>Межрегиональная олимпиада школьников на базе ведомственных образовательных учреждений</t>
  </si>
  <si>
    <t>Межрегиональная олимпиада школьников по математике и криптографии</t>
  </si>
  <si>
    <t>Межрегиональные предметные олимпиады Казанского федерального университета</t>
  </si>
  <si>
    <t>Многопрофильная инженерная олимпиада «Будущее России»</t>
  </si>
  <si>
    <t>Московская олимпиада школьников</t>
  </si>
  <si>
    <t>Объединённая межвузовская математическая олимпиада школьников</t>
  </si>
  <si>
    <t>Объединённая международная математическая олимпиада «Формула Единства» / «Третье тысячелетие»</t>
  </si>
  <si>
    <t>Олимпиада Курчатов</t>
  </si>
  <si>
    <t>Олимпиада школьников «Звезда - Таланты на службе обороны и безопасности»</t>
  </si>
  <si>
    <t>Олимпиада школьников «Ломоносов»</t>
  </si>
  <si>
    <t>Олимпиада школьников «Надежда энергетики»</t>
  </si>
  <si>
    <t>Олимпиада школьников «Наследники Левши» по физике</t>
  </si>
  <si>
    <t>Олимпиада школьников «Покори Воробьёвы горы!»</t>
  </si>
  <si>
    <t>Олимпиада школьников «Учись строить будущее»</t>
  </si>
  <si>
    <t>Олимпиада школьников «Физтех»</t>
  </si>
  <si>
    <t>Олимпиада школьников «Шаг в будущее»</t>
  </si>
  <si>
    <t>Олимпиада школьников Санкт-Петербургского государственного университета</t>
  </si>
  <si>
    <t>Олимпиада юношеской математической школы</t>
  </si>
  <si>
    <t>Открытая межвузовская олимпиада школьников Сибирского Федерального округа «Будущее Сибири»</t>
  </si>
  <si>
    <t>Открытая олимпиада школьников по математике</t>
  </si>
  <si>
    <t>Открытая региональная межвузовская олимпиада вузов Томской области (ОРМО)</t>
  </si>
  <si>
    <t>Отраслевая физико-математическая олимпиада школьников «Росатом»</t>
  </si>
  <si>
    <t>Российская аэрокосмическая олимпиада школьников</t>
  </si>
  <si>
    <t>Санкт-Петербургская олимпиада школьников</t>
  </si>
  <si>
    <t>Северо-Восточная олимпиада школьников</t>
  </si>
  <si>
    <t>Турнир городов</t>
  </si>
  <si>
    <t>Турнир имени М.В.Ломоносова</t>
  </si>
  <si>
    <t>Межрегиональная отраслевая олимпиада школьников «Паруса надежды»</t>
  </si>
  <si>
    <t>Многопрофильная инженерная олимпиада «Звезда»</t>
  </si>
  <si>
    <t>15.03.04 Автоматизация технологических процессов и производств</t>
  </si>
  <si>
    <t>08.04.01 Строительство-ИСА</t>
  </si>
  <si>
    <t>08.04.01 Строительство-ИГЭС</t>
  </si>
  <si>
    <t>08.04.01 Строительство-ИИЭСМ</t>
  </si>
  <si>
    <t>08.04.01 Строительство-ИЭУИС</t>
  </si>
  <si>
    <t>1.</t>
  </si>
  <si>
    <t>СОГЛАСИЕ</t>
  </si>
  <si>
    <t>на обработку персональных данных обучаемого</t>
  </si>
  <si>
    <t>Я,</t>
  </si>
  <si>
    <t>,</t>
  </si>
  <si>
    <t>проживающий (ая) по адресу:</t>
  </si>
  <si>
    <t>01 Республика Адыгея</t>
  </si>
  <si>
    <t>настоящим даю свое согласие Федеральному государственному бюджетному образовательному учреждению высшего образования «Национальный исследовательский Московский государственный строительный университет» (НИУ МГСУ), расположенному по адресу г. Москва, Ярославское шоссе, д. 26 (далее – Оператор), на обработку моих персональных данных, включающих:</t>
  </si>
  <si>
    <t>Сведения об образовательной программе;</t>
  </si>
  <si>
    <t>Сведения о состоянии здоровья;</t>
  </si>
  <si>
    <t>Сведения о необходимости предоставления общежития (заявление на предоставление общежития);</t>
  </si>
  <si>
    <t>Сведения о льготах (документы и их реквизиты, предоставляющие специальные права).</t>
  </si>
  <si>
    <t>●</t>
  </si>
  <si>
    <t>в целях ведения уставной деятельности, в соответствии с действующим законодательством Российской Федерации, а так же предоставления мне мер социальной поддержки, в том числе обеспечения в соответствии с правовыми актами г. Москвы проезда по льготному тарифу на наземном городском пассажирском транспорте г. Москвы, в Московском метрополитене, ГУП «Московский социальной реестр» (единственной организацией, уполномоченной постановлением Правительства Москвы №668-ПП от 18.11.2014г.).</t>
  </si>
  <si>
    <t>2.</t>
  </si>
  <si>
    <t>Оператор не имеет права на обработку в информационных системах персональных данных, данных,</t>
  </si>
  <si>
    <t>3.</t>
  </si>
  <si>
    <t>Предоставляю Оператору, в целях ведения уставной деятельности, право использовать в качестве</t>
  </si>
  <si>
    <t>общедоступных следующие виды персональных данных: Ф.И.О., курс, номер группы, номер зачетной книжки.</t>
  </si>
  <si>
    <t>4.</t>
  </si>
  <si>
    <t>касающихся расовой, национальной принадлежности, политических взглядов, религиозных или философских убеждений, интимной жизни.</t>
  </si>
  <si>
    <t>Предоставляю Оператору право осуществлять любые действия (операции) в отношении моих персональных</t>
  </si>
  <si>
    <t>данных, которые необходимы или желаемы для достижения указанных выше целей, включая (без ограничения) сбор, систематизацию, накопление, хранение, обновление, изменение, использование, обезличивание, блокирование, уничтожение, трансграничную передачу персональных данных, а также осуществление любых иных действий с моими персональными данными, предусмотренных действующим законодательством Российской Федерации.</t>
  </si>
  <si>
    <t>5.</t>
  </si>
  <si>
    <t>Оператор вправе обрабатывать мои персональные данные посредством внесения их в электронные базы</t>
  </si>
  <si>
    <t>данных, включения в списки (реестры) и отчетные формы, предусмотренные документами, регламентирующими предоставление отчетных данных (документов).</t>
  </si>
  <si>
    <t>6.</t>
  </si>
  <si>
    <t>Оператор имеет право во исполнение своих обязательств, связанных с обработкой моих персональных</t>
  </si>
  <si>
    <t>данных, на обмен (прием и передачу) моих персональных данных со сторонними организациями с использованием машинных носителей или по каналам связи, с соблюдением мер, обеспечивающих их защиту от несанкционированного доступа, при условии, что их прием и обработка будут осуществляться лицом, обязанным сохранять профессиональную тайну.</t>
  </si>
  <si>
    <t>Настоящее согласие действует с момента подачи заявления до:</t>
  </si>
  <si>
    <t>7.</t>
  </si>
  <si>
    <t>в случае поступления в НИУ МГСУ в течение срока обучения или 75 лет после отчисления;</t>
  </si>
  <si>
    <t>в случае не поступления в НИУ МГСУ в течение 6 месяцев с даты подачи заявления.</t>
  </si>
  <si>
    <t>8.</t>
  </si>
  <si>
    <t>Я оставляю за собой право отозвать свое согласие посредством составления соответствующего</t>
  </si>
  <si>
    <t>письменного документа,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Оператора.</t>
  </si>
  <si>
    <t>9.</t>
  </si>
  <si>
    <t>В случае поступления в НИУ МГСУ отзыв согласия может быть произведен в письменной форме не ранее</t>
  </si>
  <si>
    <t>даты отчисления, при этом НИУ МГСУ хранит персональные данные в течение срока хранения документов, установленного архивным делопроизводством. В иных случаях прекращение обработки персональных данных оператором производится в соответствии с действующим законодательством РФ.</t>
  </si>
  <si>
    <t>Я подтверждаю, что, дав такое Согласие, я действую своей волей и в своих интересах.</t>
  </si>
  <si>
    <t>Дата:</t>
  </si>
  <si>
    <t>Анкетные данные (Ф.И.О., пол, дата рождения, место рождения, паспортные данные, адрес регистрации и адрес фактического проживания, фотография, телефонный номер, адрес электронной почты, СНИЛС);</t>
  </si>
  <si>
    <t>10.</t>
  </si>
  <si>
    <t>Согласен на получение sms-уведомлений, направляемых Оператором.</t>
  </si>
  <si>
    <t>с Положением о проведении вступительных испытаний для поступающих по образовательным программам высшего образования в НИУ МГСУ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</si>
  <si>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приема</t>
  </si>
  <si>
    <t>отношусь к числу лиц, поступающих в соответствии с особенностями, установленными для приема на обучение лиц, постоянно проживающих в Крыму</t>
  </si>
  <si>
    <t>Населенный пункт (город, село, деревня, поселок и т.д.)</t>
  </si>
  <si>
    <t>Основания приема</t>
  </si>
  <si>
    <t>-ребенок-инвалид</t>
  </si>
  <si>
    <t>-преимущественное право при поступлении в соответствии с пунктом 30 Правил приема в НИУ МГСУ</t>
  </si>
  <si>
    <t>-победитель (призер) заключительного этапа Всероссийской олимпиады школьников</t>
  </si>
  <si>
    <t>с информацией о предоставляемых поступающим особых правах и преимуществах при приеме на обучение по программам бакалавриата и программам специалитета</t>
  </si>
  <si>
    <t>с датами завершения приема заявлений о согласии на зачисление</t>
  </si>
  <si>
    <t>с Положением о порядке учета индивидуальных достижений поступающих при приеме на обучение по образовательным программам высшего образования - программам бакалавриата, программам специалитета и программам магистратуры</t>
  </si>
  <si>
    <t>ознакомление с информацией о необходимости указания в заявлении о приеме достоверных сведений и представления подлинных документов</t>
  </si>
  <si>
    <t>при поступлении на обучение на места в рамках контрольных цифр приема:</t>
  </si>
  <si>
    <t>мною одновременно поданы заявления о приеме не более чем в 5 образовательных организаций высшего образования</t>
  </si>
  <si>
    <t>мною подано заявление о приеме на основании особого права только в НИУ МГСУ</t>
  </si>
  <si>
    <t>Заполняется при подаче документов в приемной комиссии</t>
  </si>
  <si>
    <t>Документы проверены и приняты приемной комиссией:</t>
  </si>
  <si>
    <t>при поступлении на обучение по программам бакалавриата, программам специалитета на места в рамках контрольных цифр приема на основании особых прав:</t>
  </si>
  <si>
    <t>мною подано заявление о приеме на основании особого права только на одну образовательную программу</t>
  </si>
  <si>
    <t>мною одновременно подано заявление о приеме не более, чем на 3 направления подготовки / специальности / совокупности программ магистратуры</t>
  </si>
  <si>
    <t>обязуюсь представить свидетельство о признании иностранного образования в срок не позднее дня завершения приема заявления о согласии на зачисление</t>
  </si>
  <si>
    <t>указать место сдачи</t>
  </si>
  <si>
    <t>-ребенок-сирота (без попечения родителей)</t>
  </si>
  <si>
    <t>-ветеран боевых действий</t>
  </si>
  <si>
    <t>Учись строить будущее</t>
  </si>
  <si>
    <t>Межрегиональная олимпиада школьников «Будущие исследователи - будущее науки»</t>
  </si>
  <si>
    <t xml:space="preserve">Межрегиональная олимпиада школьников "САММАТ" </t>
  </si>
  <si>
    <t>Межрегиональные предметные олимпиады федерального государственного автономного образовательного 
учреждения высшего образования «Казанский (Приволжский) федеральный университет»</t>
  </si>
  <si>
    <t>Олимпиада школьников "Робофест"</t>
  </si>
  <si>
    <t>Олимпиада школьников "Шаг в будущее"</t>
  </si>
  <si>
    <t>Олимпиада школьников "Ломоносов"</t>
  </si>
  <si>
    <t xml:space="preserve">Олимпиада школьников "Надежда энергетики" </t>
  </si>
  <si>
    <t>Олимпиада школьников "Покори Воробьевы горы!"</t>
  </si>
  <si>
    <t>Открытая межвузовская олимпиада школьников Сибирского Федерального округа "Будущее Сибири"</t>
  </si>
  <si>
    <t>Физтех</t>
  </si>
  <si>
    <t>с Правилами приема на обучение по образовательным программам высшего образования - программам бакалавриата, программам специалитета, программам магистратуры в НИУ МГСУ в 2017/2018 учебном году (в том числе с правилами подачи апелляции по результатам вступительных испытаний, проводимых НИУ МГСУ самостоятельно)</t>
  </si>
  <si>
    <t>Для лиц с ОВЗ и инвалидов:</t>
  </si>
  <si>
    <t>ИСА</t>
  </si>
  <si>
    <t>ИГЭС</t>
  </si>
  <si>
    <t>ИИЭСМ</t>
  </si>
  <si>
    <t>ИЭУИС</t>
  </si>
  <si>
    <t>Программы 08.04.01</t>
  </si>
  <si>
    <t>СМ</t>
  </si>
  <si>
    <t>Строительное материаловедение</t>
  </si>
  <si>
    <t>ТОСП</t>
  </si>
  <si>
    <t>Технологии и организация строительства</t>
  </si>
  <si>
    <t>Строительство объектов тепловой и атомной энергетики</t>
  </si>
  <si>
    <t>Гидротехническое строительство</t>
  </si>
  <si>
    <t>Механика грунтов, геотехника и геоэкология</t>
  </si>
  <si>
    <t>Водоснабжение и водоотведение городов и промышленных предприятий</t>
  </si>
  <si>
    <t>Энергосбережение и энергоэффективность в зданиях</t>
  </si>
  <si>
    <t>Технологии эксплутации жилищно-коммунального комплекса</t>
  </si>
  <si>
    <t>Сервейинг: системный анализ управления земельно-имущественным комплексом</t>
  </si>
  <si>
    <t>Судебная строительно-техническая и стоимостная экспертиза объектов недвижимости</t>
  </si>
  <si>
    <t>Девелопмент в инвестиционно-строительной деятельности</t>
  </si>
  <si>
    <t>СОТАЭ</t>
  </si>
  <si>
    <t>ГС</t>
  </si>
  <si>
    <t>МГГГ</t>
  </si>
  <si>
    <t>ЭиЭ</t>
  </si>
  <si>
    <t>ВиВ</t>
  </si>
  <si>
    <t>ТЭО ЖКХ</t>
  </si>
  <si>
    <t>ССАУЗИК</t>
  </si>
  <si>
    <t>ССТиТЭОН</t>
  </si>
  <si>
    <t>08.04.01 Строительство-ИДО</t>
  </si>
  <si>
    <t xml:space="preserve">ИДО </t>
  </si>
  <si>
    <t>ПСЗиС</t>
  </si>
  <si>
    <t>Проектирование и строительно зданий и сооружений</t>
  </si>
  <si>
    <t>Расположите программы магистратуры в порядке предпочтения (08.04.01)</t>
  </si>
  <si>
    <t>-победитель (призер) олимпиад школьников (10, 11 классы; 2015/16, 2016/17 уч.г.)</t>
  </si>
  <si>
    <t xml:space="preserve">  серия</t>
  </si>
  <si>
    <t>-архитектурная графика</t>
  </si>
  <si>
    <t>-рисунок</t>
  </si>
  <si>
    <t>при поступлении на обучение по программам бакалавриата, программам специалитета, совокупностям программ магистратуры:</t>
  </si>
  <si>
    <t>07.03.04 Градостроительство</t>
  </si>
  <si>
    <t>07.03.02 Реконструкция и реставрация архитектурного наследия</t>
  </si>
  <si>
    <t>09.04.02 Информационные системы и технологии</t>
  </si>
  <si>
    <t>38.03.10 Жилищное хозяйство и коммунальная инфраструктура</t>
  </si>
  <si>
    <t>38.04.10 Жилищное хозяйство и коммунальная инфраструктура</t>
  </si>
  <si>
    <t>* не более 3 совокупностей программ при поступлении на обучение по программам магистратуры</t>
  </si>
  <si>
    <t>ДИСД</t>
  </si>
  <si>
    <t>- вступительное испытание в магистратуру</t>
  </si>
  <si>
    <t>-вступительное испытание в магистратуру</t>
  </si>
  <si>
    <t>Документ о предыдущем образовании:</t>
  </si>
  <si>
    <t xml:space="preserve">-индивидуальные достижения представлены </t>
  </si>
  <si>
    <t>Основания прохождения:</t>
  </si>
  <si>
    <t>необходимо создание специальных условий при проведении вступительных испытаний  в связи с ограниченными возможностями здоровья или инвалидностью по вступительным испытаниям</t>
  </si>
  <si>
    <t>-профессиональное и (или) творческое вступительные испытания</t>
  </si>
  <si>
    <t>В пределах квоты целевого приема</t>
  </si>
  <si>
    <t xml:space="preserve">с Положением о порядке распределения по основным профессиональным образовательным программам обучающихся при зачислении на 1 курс по образовательным программам высшего образования </t>
  </si>
  <si>
    <t>ЗАЯВЛЕНИЕ О ПРИЕМЕ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</si>
</sst>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26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i/>
      <sz val="11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6" xfId="0" applyFont="1" applyFill="1" applyBorder="1"/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vertical="top"/>
    </xf>
    <xf numFmtId="0" fontId="1" fillId="0" borderId="0" xfId="0" quotePrefix="1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2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/>
    <xf numFmtId="0" fontId="1" fillId="0" borderId="14" xfId="0" applyFont="1" applyFill="1" applyBorder="1"/>
    <xf numFmtId="0" fontId="8" fillId="0" borderId="13" xfId="0" applyFont="1" applyFill="1" applyBorder="1" applyAlignment="1">
      <alignment vertical="center"/>
    </xf>
    <xf numFmtId="0" fontId="0" fillId="0" borderId="0" xfId="0" applyFill="1" applyBorder="1"/>
    <xf numFmtId="0" fontId="14" fillId="0" borderId="11" xfId="0" applyFont="1" applyFill="1" applyBorder="1"/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0" xfId="0" quotePrefix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3" xfId="0" applyFont="1" applyFill="1" applyBorder="1" applyAlignment="1">
      <alignment vertical="center"/>
    </xf>
    <xf numFmtId="0" fontId="0" fillId="0" borderId="0" xfId="0" applyBorder="1" applyAlignment="1"/>
    <xf numFmtId="0" fontId="1" fillId="0" borderId="13" xfId="0" applyFont="1" applyFill="1" applyBorder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/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16" fillId="7" borderId="1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Protection="1"/>
    <xf numFmtId="0" fontId="1" fillId="0" borderId="11" xfId="0" applyFont="1" applyFill="1" applyBorder="1"/>
    <xf numFmtId="0" fontId="14" fillId="0" borderId="11" xfId="0" applyFont="1" applyFill="1" applyBorder="1" applyAlignment="1"/>
    <xf numFmtId="0" fontId="11" fillId="0" borderId="11" xfId="0" applyFont="1" applyFill="1" applyBorder="1"/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9" xfId="0" applyFont="1" applyFill="1" applyBorder="1" applyProtection="1">
      <protection hidden="1"/>
    </xf>
    <xf numFmtId="0" fontId="3" fillId="0" borderId="8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0" fontId="3" fillId="0" borderId="5" xfId="0" applyFont="1" applyFill="1" applyBorder="1" applyProtection="1">
      <protection hidden="1"/>
    </xf>
    <xf numFmtId="0" fontId="3" fillId="0" borderId="6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Protection="1">
      <protection hidden="1"/>
    </xf>
    <xf numFmtId="0" fontId="11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13" fillId="0" borderId="0" xfId="0" applyFont="1" applyFill="1" applyProtection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17" fillId="7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wrapText="1"/>
    </xf>
    <xf numFmtId="49" fontId="16" fillId="7" borderId="0" xfId="0" applyNumberFormat="1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/>
    <xf numFmtId="0" fontId="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1" fillId="0" borderId="0" xfId="0" applyFont="1" applyFill="1" applyProtection="1">
      <protection hidden="1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Fill="1" applyBorder="1" applyProtection="1"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0" fontId="18" fillId="0" borderId="0" xfId="0" applyFont="1"/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22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22" fontId="5" fillId="0" borderId="0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quotePrefix="1" applyFont="1" applyFill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/>
    <xf numFmtId="0" fontId="23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25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Protection="1"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Protection="1"/>
    <xf numFmtId="0" fontId="3" fillId="0" borderId="4" xfId="0" applyFont="1" applyFill="1" applyBorder="1" applyAlignment="1" applyProtection="1">
      <alignment vertical="top"/>
      <protection hidden="1"/>
    </xf>
    <xf numFmtId="0" fontId="3" fillId="0" borderId="9" xfId="0" applyFont="1" applyFill="1" applyBorder="1" applyAlignment="1" applyProtection="1">
      <alignment vertical="top"/>
      <protection hidden="1"/>
    </xf>
    <xf numFmtId="0" fontId="16" fillId="7" borderId="1" xfId="0" applyFont="1" applyFill="1" applyBorder="1" applyAlignment="1" applyProtection="1">
      <alignment vertical="center"/>
      <protection locked="0" hidden="1"/>
    </xf>
    <xf numFmtId="0" fontId="16" fillId="7" borderId="30" xfId="0" applyFont="1" applyFill="1" applyBorder="1" applyAlignment="1" applyProtection="1">
      <alignment horizontal="center" vertical="center"/>
      <protection locked="0" hidden="1"/>
    </xf>
    <xf numFmtId="0" fontId="16" fillId="7" borderId="31" xfId="0" applyFont="1" applyFill="1" applyBorder="1" applyAlignment="1" applyProtection="1">
      <alignment horizontal="center" vertical="center"/>
      <protection locked="0" hidden="1"/>
    </xf>
    <xf numFmtId="0" fontId="3" fillId="0" borderId="32" xfId="0" applyFont="1" applyFill="1" applyBorder="1" applyAlignment="1" applyProtection="1">
      <alignment horizontal="center" vertical="top"/>
      <protection hidden="1"/>
    </xf>
    <xf numFmtId="0" fontId="3" fillId="0" borderId="33" xfId="0" applyFont="1" applyFill="1" applyBorder="1" applyAlignment="1" applyProtection="1">
      <alignment horizontal="center" vertical="top"/>
      <protection hidden="1"/>
    </xf>
    <xf numFmtId="0" fontId="3" fillId="0" borderId="34" xfId="0" applyFont="1" applyFill="1" applyBorder="1" applyAlignment="1" applyProtection="1">
      <alignment horizontal="center" vertical="top"/>
      <protection hidden="1"/>
    </xf>
    <xf numFmtId="0" fontId="16" fillId="7" borderId="30" xfId="0" applyFont="1" applyFill="1" applyBorder="1" applyAlignment="1" applyProtection="1">
      <alignment vertical="center"/>
      <protection locked="0" hidden="1"/>
    </xf>
    <xf numFmtId="0" fontId="16" fillId="7" borderId="31" xfId="0" applyFont="1" applyFill="1" applyBorder="1" applyAlignment="1" applyProtection="1">
      <alignment vertical="center"/>
      <protection locked="0" hidden="1"/>
    </xf>
    <xf numFmtId="0" fontId="1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 applyProtection="1"/>
    <xf numFmtId="49" fontId="16" fillId="7" borderId="38" xfId="0" applyNumberFormat="1" applyFont="1" applyFill="1" applyBorder="1" applyAlignment="1" applyProtection="1">
      <alignment horizontal="center" vertical="center"/>
      <protection hidden="1"/>
    </xf>
    <xf numFmtId="49" fontId="16" fillId="7" borderId="26" xfId="0" applyNumberFormat="1" applyFont="1" applyFill="1" applyBorder="1" applyAlignment="1" applyProtection="1">
      <alignment horizontal="center" vertical="center"/>
      <protection hidden="1"/>
    </xf>
    <xf numFmtId="49" fontId="16" fillId="7" borderId="39" xfId="0" applyNumberFormat="1" applyFont="1" applyFill="1" applyBorder="1" applyAlignment="1" applyProtection="1">
      <alignment horizontal="center" vertical="center"/>
      <protection hidden="1"/>
    </xf>
    <xf numFmtId="49" fontId="16" fillId="7" borderId="40" xfId="0" applyNumberFormat="1" applyFont="1" applyFill="1" applyBorder="1" applyAlignment="1" applyProtection="1">
      <alignment horizontal="center" vertical="center"/>
      <protection hidden="1"/>
    </xf>
    <xf numFmtId="49" fontId="16" fillId="7" borderId="6" xfId="0" applyNumberFormat="1" applyFont="1" applyFill="1" applyBorder="1" applyAlignment="1" applyProtection="1">
      <alignment horizontal="center" vertical="center"/>
      <protection hidden="1"/>
    </xf>
    <xf numFmtId="49" fontId="16" fillId="7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distributed" wrapText="1"/>
    </xf>
    <xf numFmtId="0" fontId="2" fillId="0" borderId="0" xfId="0" applyFont="1" applyFill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 applyProtection="1">
      <alignment horizontal="center" vertical="center"/>
      <protection locked="0" hidden="1"/>
    </xf>
    <xf numFmtId="49" fontId="5" fillId="5" borderId="10" xfId="0" applyNumberFormat="1" applyFont="1" applyFill="1" applyBorder="1" applyAlignment="1" applyProtection="1">
      <alignment horizontal="left" vertical="top" wrapText="1"/>
      <protection locked="0" hidden="1"/>
    </xf>
    <xf numFmtId="49" fontId="5" fillId="5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5" borderId="1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quotePrefix="1" applyFont="1" applyFill="1" applyBorder="1" applyAlignment="1">
      <alignment horizontal="right"/>
    </xf>
    <xf numFmtId="0" fontId="1" fillId="0" borderId="9" xfId="0" quotePrefix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 applyProtection="1">
      <alignment horizontal="center" vertical="center"/>
      <protection locked="0" hidden="1"/>
    </xf>
    <xf numFmtId="0" fontId="12" fillId="0" borderId="11" xfId="0" applyFont="1" applyFill="1" applyBorder="1" applyAlignment="1" applyProtection="1">
      <alignment horizontal="center" vertical="center"/>
      <protection locked="0" hidden="1"/>
    </xf>
    <xf numFmtId="0" fontId="12" fillId="0" borderId="12" xfId="0" applyFont="1" applyFill="1" applyBorder="1" applyAlignment="1" applyProtection="1">
      <alignment horizontal="center" vertical="center"/>
      <protection locked="0" hidden="1"/>
    </xf>
    <xf numFmtId="0" fontId="12" fillId="5" borderId="10" xfId="0" applyFont="1" applyFill="1" applyBorder="1" applyAlignment="1" applyProtection="1">
      <alignment horizontal="center" vertical="center"/>
      <protection locked="0" hidden="1"/>
    </xf>
    <xf numFmtId="0" fontId="12" fillId="5" borderId="11" xfId="0" applyFont="1" applyFill="1" applyBorder="1" applyAlignment="1" applyProtection="1">
      <alignment horizontal="center" vertical="center"/>
      <protection locked="0" hidden="1"/>
    </xf>
    <xf numFmtId="0" fontId="12" fillId="5" borderId="12" xfId="0" applyFont="1" applyFill="1" applyBorder="1" applyAlignment="1" applyProtection="1">
      <alignment horizontal="center" vertical="center"/>
      <protection locked="0" hidden="1"/>
    </xf>
    <xf numFmtId="0" fontId="4" fillId="5" borderId="10" xfId="0" applyFont="1" applyFill="1" applyBorder="1" applyAlignment="1" applyProtection="1">
      <alignment horizontal="left" vertical="center"/>
      <protection locked="0" hidden="1"/>
    </xf>
    <xf numFmtId="0" fontId="4" fillId="5" borderId="11" xfId="0" applyFont="1" applyFill="1" applyBorder="1" applyAlignment="1" applyProtection="1">
      <alignment horizontal="left" vertical="center"/>
      <protection locked="0" hidden="1"/>
    </xf>
    <xf numFmtId="0" fontId="4" fillId="5" borderId="12" xfId="0" applyFont="1" applyFill="1" applyBorder="1" applyAlignment="1" applyProtection="1">
      <alignment horizontal="left" vertical="center"/>
      <protection locked="0" hidden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 applyProtection="1">
      <alignment horizontal="left" vertical="top" wrapText="1"/>
      <protection locked="0" hidden="1"/>
    </xf>
    <xf numFmtId="0" fontId="12" fillId="0" borderId="4" xfId="0" applyFont="1" applyFill="1" applyBorder="1" applyAlignment="1" applyProtection="1">
      <alignment horizontal="left" vertical="top" wrapText="1"/>
      <protection locked="0" hidden="1"/>
    </xf>
    <xf numFmtId="0" fontId="12" fillId="0" borderId="5" xfId="0" applyFont="1" applyFill="1" applyBorder="1" applyAlignment="1" applyProtection="1">
      <alignment horizontal="left" vertical="top" wrapText="1"/>
      <protection locked="0" hidden="1"/>
    </xf>
    <xf numFmtId="0" fontId="12" fillId="0" borderId="6" xfId="0" applyFont="1" applyFill="1" applyBorder="1" applyAlignment="1" applyProtection="1">
      <alignment horizontal="left" vertical="top" wrapText="1"/>
      <protection locked="0" hidden="1"/>
    </xf>
    <xf numFmtId="0" fontId="12" fillId="0" borderId="7" xfId="0" applyFont="1" applyFill="1" applyBorder="1" applyAlignment="1" applyProtection="1">
      <alignment horizontal="left" vertical="top" wrapText="1"/>
      <protection locked="0"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1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22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5" fillId="5" borderId="10" xfId="0" applyFont="1" applyFill="1" applyBorder="1" applyAlignment="1" applyProtection="1">
      <alignment horizontal="center"/>
      <protection locked="0" hidden="1"/>
    </xf>
    <xf numFmtId="0" fontId="15" fillId="5" borderId="11" xfId="0" applyFont="1" applyFill="1" applyBorder="1" applyAlignment="1" applyProtection="1">
      <alignment horizontal="center"/>
      <protection locked="0" hidden="1"/>
    </xf>
    <xf numFmtId="0" fontId="15" fillId="5" borderId="12" xfId="0" applyFont="1" applyFill="1" applyBorder="1" applyAlignment="1" applyProtection="1">
      <alignment horizontal="center"/>
      <protection locked="0" hidden="1"/>
    </xf>
    <xf numFmtId="49" fontId="12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10" xfId="0" applyFont="1" applyFill="1" applyBorder="1" applyAlignment="1" applyProtection="1">
      <alignment horizontal="left" vertical="center"/>
      <protection locked="0" hidden="1"/>
    </xf>
    <xf numFmtId="0" fontId="12" fillId="0" borderId="11" xfId="0" applyFont="1" applyFill="1" applyBorder="1" applyAlignment="1" applyProtection="1">
      <alignment horizontal="left" vertical="center"/>
      <protection locked="0" hidden="1"/>
    </xf>
    <xf numFmtId="0" fontId="12" fillId="0" borderId="12" xfId="0" applyFont="1" applyFill="1" applyBorder="1" applyAlignment="1" applyProtection="1">
      <alignment horizontal="left" vertical="center"/>
      <protection locked="0" hidden="1"/>
    </xf>
    <xf numFmtId="49" fontId="12" fillId="0" borderId="10" xfId="0" applyNumberFormat="1" applyFont="1" applyFill="1" applyBorder="1" applyAlignment="1" applyProtection="1">
      <alignment horizontal="center"/>
      <protection locked="0" hidden="1"/>
    </xf>
    <xf numFmtId="49" fontId="12" fillId="0" borderId="11" xfId="0" applyNumberFormat="1" applyFont="1" applyFill="1" applyBorder="1" applyAlignment="1" applyProtection="1">
      <alignment horizontal="center"/>
      <protection locked="0" hidden="1"/>
    </xf>
    <xf numFmtId="49" fontId="12" fillId="0" borderId="12" xfId="0" applyNumberFormat="1" applyFont="1" applyFill="1" applyBorder="1" applyAlignment="1" applyProtection="1">
      <alignment horizontal="center"/>
      <protection locked="0"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12" fillId="0" borderId="2" xfId="0" applyFont="1" applyFill="1" applyBorder="1" applyAlignment="1" applyProtection="1">
      <alignment horizontal="center" vertical="top" wrapText="1"/>
      <protection locked="0" hidden="1"/>
    </xf>
    <xf numFmtId="0" fontId="12" fillId="0" borderId="3" xfId="0" applyFont="1" applyFill="1" applyBorder="1" applyAlignment="1" applyProtection="1">
      <alignment horizontal="center" vertical="top" wrapText="1"/>
      <protection locked="0" hidden="1"/>
    </xf>
    <xf numFmtId="0" fontId="12" fillId="0" borderId="4" xfId="0" applyFont="1" applyFill="1" applyBorder="1" applyAlignment="1" applyProtection="1">
      <alignment horizontal="center" vertical="top" wrapText="1"/>
      <protection locked="0" hidden="1"/>
    </xf>
    <xf numFmtId="0" fontId="12" fillId="0" borderId="5" xfId="0" applyFont="1" applyFill="1" applyBorder="1" applyAlignment="1" applyProtection="1">
      <alignment horizontal="center" vertical="top" wrapText="1"/>
      <protection locked="0" hidden="1"/>
    </xf>
    <xf numFmtId="0" fontId="12" fillId="0" borderId="6" xfId="0" applyFont="1" applyFill="1" applyBorder="1" applyAlignment="1" applyProtection="1">
      <alignment horizontal="center" vertical="top" wrapText="1"/>
      <protection locked="0" hidden="1"/>
    </xf>
    <xf numFmtId="0" fontId="12" fillId="0" borderId="7" xfId="0" applyFont="1" applyFill="1" applyBorder="1" applyAlignment="1" applyProtection="1">
      <alignment horizontal="center" vertical="top" wrapText="1"/>
      <protection locked="0" hidden="1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/>
    </xf>
    <xf numFmtId="0" fontId="8" fillId="2" borderId="10" xfId="0" applyFont="1" applyFill="1" applyBorder="1" applyAlignment="1" applyProtection="1">
      <alignment horizontal="left" vertical="top"/>
      <protection hidden="1"/>
    </xf>
    <xf numFmtId="0" fontId="8" fillId="2" borderId="11" xfId="0" applyFont="1" applyFill="1" applyBorder="1" applyAlignment="1" applyProtection="1">
      <alignment horizontal="left" vertical="top"/>
      <protection hidden="1"/>
    </xf>
    <xf numFmtId="0" fontId="8" fillId="2" borderId="12" xfId="0" applyFont="1" applyFill="1" applyBorder="1" applyAlignment="1" applyProtection="1">
      <alignment horizontal="left" vertical="top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wrapText="1"/>
    </xf>
    <xf numFmtId="0" fontId="1" fillId="0" borderId="9" xfId="0" applyFont="1" applyFill="1" applyBorder="1" applyAlignment="1">
      <alignment horizontal="justify" wrapText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6" xfId="0" applyFont="1" applyFill="1" applyBorder="1" applyAlignment="1" applyProtection="1">
      <alignment horizontal="right" vertical="center" wrapText="1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15" fillId="5" borderId="11" xfId="0" quotePrefix="1" applyFont="1" applyFill="1" applyBorder="1" applyAlignment="1" applyProtection="1">
      <alignment horizontal="center"/>
      <protection locked="0" hidden="1"/>
    </xf>
    <xf numFmtId="0" fontId="15" fillId="5" borderId="12" xfId="0" quotePrefix="1" applyFont="1" applyFill="1" applyBorder="1" applyAlignment="1" applyProtection="1">
      <alignment horizontal="center"/>
      <protection locked="0" hidden="1"/>
    </xf>
    <xf numFmtId="0" fontId="12" fillId="0" borderId="10" xfId="0" applyFont="1" applyFill="1" applyBorder="1" applyAlignment="1" applyProtection="1">
      <alignment horizontal="center"/>
      <protection locked="0" hidden="1"/>
    </xf>
    <xf numFmtId="0" fontId="12" fillId="0" borderId="11" xfId="0" applyFont="1" applyFill="1" applyBorder="1" applyAlignment="1" applyProtection="1">
      <alignment horizontal="center"/>
      <protection locked="0" hidden="1"/>
    </xf>
    <xf numFmtId="0" fontId="12" fillId="0" borderId="12" xfId="0" applyFont="1" applyFill="1" applyBorder="1" applyAlignment="1" applyProtection="1">
      <alignment horizontal="center"/>
      <protection locked="0" hidden="1"/>
    </xf>
    <xf numFmtId="0" fontId="12" fillId="5" borderId="10" xfId="0" applyFont="1" applyFill="1" applyBorder="1" applyAlignment="1" applyProtection="1">
      <alignment horizontal="center"/>
      <protection locked="0" hidden="1"/>
    </xf>
    <xf numFmtId="0" fontId="12" fillId="5" borderId="11" xfId="0" applyFont="1" applyFill="1" applyBorder="1" applyAlignment="1" applyProtection="1">
      <alignment horizontal="center"/>
      <protection locked="0" hidden="1"/>
    </xf>
    <xf numFmtId="0" fontId="12" fillId="5" borderId="12" xfId="0" applyFont="1" applyFill="1" applyBorder="1" applyAlignment="1" applyProtection="1">
      <alignment horizontal="center"/>
      <protection locked="0" hidden="1"/>
    </xf>
    <xf numFmtId="49" fontId="12" fillId="0" borderId="10" xfId="0" applyNumberFormat="1" applyFont="1" applyFill="1" applyBorder="1" applyAlignment="1" applyProtection="1">
      <alignment horizontal="left" vertical="center"/>
      <protection locked="0" hidden="1"/>
    </xf>
    <xf numFmtId="49" fontId="12" fillId="0" borderId="11" xfId="0" applyNumberFormat="1" applyFont="1" applyFill="1" applyBorder="1" applyAlignment="1" applyProtection="1">
      <alignment horizontal="left" vertical="center"/>
      <protection locked="0" hidden="1"/>
    </xf>
    <xf numFmtId="49" fontId="12" fillId="0" borderId="12" xfId="0" applyNumberFormat="1" applyFont="1" applyFill="1" applyBorder="1" applyAlignment="1" applyProtection="1">
      <alignment horizontal="left" vertical="center"/>
      <protection locked="0" hidden="1"/>
    </xf>
    <xf numFmtId="0" fontId="12" fillId="0" borderId="11" xfId="0" quotePrefix="1" applyFont="1" applyFill="1" applyBorder="1" applyAlignment="1" applyProtection="1">
      <alignment horizontal="center"/>
      <protection locked="0" hidden="1"/>
    </xf>
    <xf numFmtId="0" fontId="12" fillId="0" borderId="12" xfId="0" quotePrefix="1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0" fontId="1" fillId="0" borderId="9" xfId="0" applyFont="1" applyFill="1" applyBorder="1" applyAlignment="1" applyProtection="1">
      <alignment horizontal="right" vertical="top"/>
      <protection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 hidden="1"/>
    </xf>
    <xf numFmtId="0" fontId="5" fillId="0" borderId="11" xfId="0" applyFont="1" applyFill="1" applyBorder="1" applyAlignment="1" applyProtection="1">
      <alignment horizontal="center" vertical="center" wrapText="1"/>
      <protection locked="0" hidden="1"/>
    </xf>
    <xf numFmtId="0" fontId="5" fillId="0" borderId="12" xfId="0" applyFont="1" applyFill="1" applyBorder="1" applyAlignment="1" applyProtection="1">
      <alignment horizontal="center" vertical="center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0" xfId="0" applyNumberFormat="1" applyFont="1" applyFill="1" applyBorder="1" applyProtection="1">
      <protection locked="0" hidden="1"/>
    </xf>
    <xf numFmtId="49" fontId="12" fillId="0" borderId="11" xfId="0" applyNumberFormat="1" applyFont="1" applyFill="1" applyBorder="1" applyProtection="1">
      <protection locked="0" hidden="1"/>
    </xf>
    <xf numFmtId="49" fontId="12" fillId="0" borderId="12" xfId="0" applyNumberFormat="1" applyFont="1" applyFill="1" applyBorder="1" applyProtection="1">
      <protection locked="0" hidden="1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5" borderId="10" xfId="0" applyFont="1" applyFill="1" applyBorder="1" applyAlignment="1" applyProtection="1">
      <alignment horizontal="center"/>
      <protection locked="0" hidden="1"/>
    </xf>
    <xf numFmtId="0" fontId="4" fillId="5" borderId="11" xfId="0" applyFont="1" applyFill="1" applyBorder="1" applyAlignment="1" applyProtection="1">
      <alignment horizontal="center"/>
      <protection locked="0" hidden="1"/>
    </xf>
    <xf numFmtId="0" fontId="4" fillId="5" borderId="12" xfId="0" applyFont="1" applyFill="1" applyBorder="1" applyAlignment="1" applyProtection="1">
      <alignment horizontal="center"/>
      <protection locked="0" hidden="1"/>
    </xf>
    <xf numFmtId="49" fontId="16" fillId="7" borderId="10" xfId="0" applyNumberFormat="1" applyFont="1" applyFill="1" applyBorder="1" applyAlignment="1" applyProtection="1">
      <alignment horizontal="center" vertical="center"/>
      <protection hidden="1"/>
    </xf>
    <xf numFmtId="49" fontId="16" fillId="7" borderId="11" xfId="0" applyNumberFormat="1" applyFont="1" applyFill="1" applyBorder="1" applyAlignment="1" applyProtection="1">
      <alignment horizontal="center" vertical="center"/>
      <protection hidden="1"/>
    </xf>
    <xf numFmtId="49" fontId="16" fillId="7" borderId="12" xfId="0" applyNumberFormat="1" applyFont="1" applyFill="1" applyBorder="1" applyAlignment="1" applyProtection="1">
      <alignment horizontal="center" vertical="center"/>
      <protection hidden="1"/>
    </xf>
    <xf numFmtId="0" fontId="17" fillId="7" borderId="10" xfId="0" applyFont="1" applyFill="1" applyBorder="1" applyAlignment="1" applyProtection="1">
      <alignment horizontal="center" vertical="center"/>
      <protection hidden="1"/>
    </xf>
    <xf numFmtId="0" fontId="17" fillId="7" borderId="11" xfId="0" applyFont="1" applyFill="1" applyBorder="1" applyAlignment="1" applyProtection="1">
      <alignment horizontal="center" vertical="center"/>
      <protection hidden="1"/>
    </xf>
    <xf numFmtId="0" fontId="17" fillId="7" borderId="1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>
      <alignment horizontal="left" vertical="top"/>
    </xf>
    <xf numFmtId="49" fontId="16" fillId="7" borderId="27" xfId="0" applyNumberFormat="1" applyFont="1" applyFill="1" applyBorder="1" applyAlignment="1" applyProtection="1">
      <alignment horizontal="center" vertical="center"/>
      <protection hidden="1"/>
    </xf>
    <xf numFmtId="49" fontId="16" fillId="7" borderId="28" xfId="0" applyNumberFormat="1" applyFont="1" applyFill="1" applyBorder="1" applyAlignment="1" applyProtection="1">
      <alignment horizontal="center" vertical="center"/>
      <protection hidden="1"/>
    </xf>
    <xf numFmtId="49" fontId="16" fillId="7" borderId="29" xfId="0" applyNumberFormat="1" applyFont="1" applyFill="1" applyBorder="1" applyAlignment="1" applyProtection="1">
      <alignment horizontal="center" vertical="center"/>
      <protection hidden="1"/>
    </xf>
    <xf numFmtId="49" fontId="16" fillId="7" borderId="35" xfId="0" applyNumberFormat="1" applyFont="1" applyFill="1" applyBorder="1" applyAlignment="1" applyProtection="1">
      <alignment horizontal="center" vertical="center"/>
      <protection hidden="1"/>
    </xf>
    <xf numFmtId="49" fontId="16" fillId="7" borderId="36" xfId="0" applyNumberFormat="1" applyFont="1" applyFill="1" applyBorder="1" applyAlignment="1" applyProtection="1">
      <alignment horizontal="center" vertical="center"/>
      <protection hidden="1"/>
    </xf>
    <xf numFmtId="49" fontId="16" fillId="7" borderId="37" xfId="0" applyNumberFormat="1" applyFont="1" applyFill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locked="0" hidden="1"/>
    </xf>
    <xf numFmtId="0" fontId="5" fillId="5" borderId="11" xfId="0" applyFont="1" applyFill="1" applyBorder="1" applyAlignment="1" applyProtection="1">
      <alignment horizontal="center" vertical="center" wrapText="1"/>
      <protection locked="0" hidden="1"/>
    </xf>
    <xf numFmtId="0" fontId="5" fillId="5" borderId="12" xfId="0" applyFont="1" applyFill="1" applyBorder="1" applyAlignment="1" applyProtection="1">
      <alignment horizontal="center" vertical="center" wrapText="1"/>
      <protection locked="0" hidden="1"/>
    </xf>
    <xf numFmtId="0" fontId="5" fillId="5" borderId="10" xfId="0" applyFont="1" applyFill="1" applyBorder="1" applyAlignment="1" applyProtection="1">
      <alignment horizontal="center" vertical="center"/>
      <protection locked="0" hidden="1"/>
    </xf>
    <xf numFmtId="0" fontId="5" fillId="5" borderId="11" xfId="0" applyFont="1" applyFill="1" applyBorder="1" applyAlignment="1" applyProtection="1">
      <alignment horizontal="center" vertical="center"/>
      <protection locked="0" hidden="1"/>
    </xf>
    <xf numFmtId="0" fontId="5" fillId="5" borderId="12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>
      <alignment horizontal="justify" vertical="distributed" wrapText="1"/>
    </xf>
    <xf numFmtId="0" fontId="8" fillId="2" borderId="10" xfId="0" applyFont="1" applyFill="1" applyBorder="1" applyAlignment="1" applyProtection="1">
      <alignment horizontal="left"/>
      <protection hidden="1"/>
    </xf>
    <xf numFmtId="0" fontId="8" fillId="2" borderId="11" xfId="0" applyFont="1" applyFill="1" applyBorder="1" applyAlignment="1" applyProtection="1">
      <alignment horizontal="left"/>
      <protection hidden="1"/>
    </xf>
    <xf numFmtId="0" fontId="8" fillId="2" borderId="12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8" fillId="2" borderId="3" xfId="0" applyFont="1" applyFill="1" applyBorder="1" applyAlignment="1" applyProtection="1">
      <alignment horizontal="left"/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/>
    </xf>
    <xf numFmtId="49" fontId="20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49" fontId="20" fillId="0" borderId="11" xfId="0" applyNumberFormat="1" applyFont="1" applyFill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1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8" xfId="0" applyFont="1" applyFill="1" applyBorder="1" applyAlignment="1" applyProtection="1">
      <alignment horizontal="center" vertical="top" wrapText="1"/>
      <protection locked="0" hidden="1"/>
    </xf>
    <xf numFmtId="0" fontId="12" fillId="0" borderId="0" xfId="0" applyFont="1" applyFill="1" applyBorder="1" applyAlignment="1" applyProtection="1">
      <alignment horizontal="center" vertical="top" wrapText="1"/>
      <protection locked="0" hidden="1"/>
    </xf>
    <xf numFmtId="0" fontId="12" fillId="0" borderId="9" xfId="0" applyFont="1" applyFill="1" applyBorder="1" applyAlignment="1" applyProtection="1">
      <alignment horizontal="center" vertical="top" wrapText="1"/>
      <protection locked="0" hidden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2" fillId="0" borderId="10" xfId="0" applyFont="1" applyFill="1" applyBorder="1" applyAlignment="1" applyProtection="1">
      <alignment vertical="center"/>
      <protection locked="0" hidden="1"/>
    </xf>
    <xf numFmtId="0" fontId="12" fillId="0" borderId="11" xfId="0" applyFont="1" applyFill="1" applyBorder="1" applyAlignment="1" applyProtection="1">
      <alignment vertical="center"/>
      <protection locked="0" hidden="1"/>
    </xf>
    <xf numFmtId="0" fontId="12" fillId="0" borderId="12" xfId="0" applyFont="1" applyFill="1" applyBorder="1" applyAlignment="1" applyProtection="1">
      <alignment vertical="center"/>
      <protection locked="0" hidden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180974</xdr:colOff>
      <xdr:row>0</xdr:row>
      <xdr:rowOff>77035</xdr:rowOff>
    </xdr:from>
    <xdr:to>
      <xdr:col>39</xdr:col>
      <xdr:colOff>123443</xdr:colOff>
      <xdr:row>6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19049</xdr:colOff>
      <xdr:row>0</xdr:row>
      <xdr:rowOff>86560</xdr:rowOff>
    </xdr:from>
    <xdr:to>
      <xdr:col>6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180974</xdr:colOff>
      <xdr:row>0</xdr:row>
      <xdr:rowOff>77035</xdr:rowOff>
    </xdr:from>
    <xdr:to>
      <xdr:col>38</xdr:col>
      <xdr:colOff>123443</xdr:colOff>
      <xdr:row>6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19049</xdr:colOff>
      <xdr:row>0</xdr:row>
      <xdr:rowOff>86560</xdr:rowOff>
    </xdr:from>
    <xdr:to>
      <xdr:col>5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20"/>
  <sheetViews>
    <sheetView tabSelected="1" view="pageBreakPreview" zoomScale="115" zoomScaleNormal="100" zoomScaleSheetLayoutView="115" workbookViewId="0">
      <selection activeCell="I16" sqref="I16:AN16"/>
    </sheetView>
  </sheetViews>
  <sheetFormatPr defaultRowHeight="14.25" x14ac:dyDescent="0.2"/>
  <cols>
    <col min="1" max="3" width="2.85546875" style="3" customWidth="1"/>
    <col min="4" max="43" width="2.7109375" style="3" customWidth="1"/>
    <col min="44" max="44" width="9.140625" style="3" customWidth="1"/>
    <col min="45" max="49" width="7.42578125" style="3" bestFit="1" customWidth="1"/>
    <col min="50" max="50" width="2.7109375" style="3" customWidth="1"/>
    <col min="51" max="52" width="7.42578125" style="3" customWidth="1"/>
    <col min="53" max="53" width="10.85546875" style="3" customWidth="1"/>
    <col min="54" max="55" width="7.42578125" style="3" customWidth="1"/>
    <col min="56" max="58" width="7.42578125" style="111" customWidth="1"/>
    <col min="59" max="59" width="65.7109375" style="111" customWidth="1"/>
    <col min="60" max="60" width="7.42578125" style="111" bestFit="1" customWidth="1"/>
    <col min="61" max="61" width="4.28515625" style="111" customWidth="1"/>
    <col min="62" max="62" width="7.42578125" style="127" customWidth="1"/>
    <col min="63" max="63" width="2.7109375" style="111" customWidth="1"/>
    <col min="64" max="64" width="18.28515625" style="111" bestFit="1" customWidth="1"/>
    <col min="65" max="65" width="94.28515625" style="3" bestFit="1" customWidth="1"/>
    <col min="66" max="73" width="2.7109375" style="3" customWidth="1"/>
    <col min="74" max="16384" width="9.140625" style="3"/>
  </cols>
  <sheetData>
    <row r="1" spans="1:64" ht="15" x14ac:dyDescent="0.25">
      <c r="A1" s="75"/>
      <c r="B1" s="40"/>
      <c r="C1" s="40"/>
      <c r="D1" s="40"/>
      <c r="E1" s="40"/>
      <c r="F1" s="40"/>
      <c r="G1" s="40"/>
      <c r="H1" s="1"/>
      <c r="L1" s="292" t="s">
        <v>13</v>
      </c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</row>
    <row r="2" spans="1:64" ht="14.25" customHeight="1" x14ac:dyDescent="0.2">
      <c r="A2" s="75"/>
      <c r="B2" s="40"/>
      <c r="C2" s="40"/>
      <c r="D2" s="40"/>
      <c r="E2" s="40"/>
      <c r="F2" s="40"/>
      <c r="G2" s="40"/>
      <c r="H2" s="1"/>
      <c r="I2" s="293" t="s">
        <v>170</v>
      </c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</row>
    <row r="3" spans="1:64" x14ac:dyDescent="0.2">
      <c r="A3" s="75"/>
      <c r="B3" s="40"/>
      <c r="C3" s="40"/>
      <c r="D3" s="40"/>
      <c r="E3" s="40"/>
      <c r="F3" s="40"/>
      <c r="G3" s="40"/>
      <c r="H3" s="1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</row>
    <row r="4" spans="1:64" x14ac:dyDescent="0.2">
      <c r="A4" s="75"/>
      <c r="B4" s="40"/>
      <c r="C4" s="40"/>
      <c r="D4" s="40"/>
      <c r="E4" s="40"/>
      <c r="F4" s="40"/>
      <c r="G4" s="40"/>
      <c r="H4" s="1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</row>
    <row r="5" spans="1:64" ht="15" customHeight="1" x14ac:dyDescent="0.2">
      <c r="A5" s="75"/>
      <c r="B5" s="40"/>
      <c r="C5" s="40"/>
      <c r="D5" s="40"/>
      <c r="E5" s="40"/>
      <c r="F5" s="40"/>
      <c r="G5" s="40"/>
      <c r="H5" s="1"/>
      <c r="I5" s="1"/>
      <c r="L5" s="294" t="s">
        <v>38</v>
      </c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</row>
    <row r="6" spans="1:64" ht="15" customHeight="1" x14ac:dyDescent="0.2">
      <c r="A6" s="75"/>
      <c r="B6" s="40"/>
      <c r="C6" s="40"/>
      <c r="D6" s="40"/>
      <c r="E6" s="40"/>
      <c r="F6" s="40"/>
      <c r="G6" s="40"/>
      <c r="H6" s="1"/>
      <c r="I6" s="1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64" ht="15" x14ac:dyDescent="0.2">
      <c r="A7" s="75"/>
      <c r="B7" s="40"/>
      <c r="C7" s="40"/>
      <c r="D7" s="40"/>
      <c r="E7" s="40"/>
      <c r="F7" s="40"/>
      <c r="G7" s="40"/>
      <c r="H7" s="1"/>
      <c r="I7" s="1"/>
      <c r="J7" s="1"/>
      <c r="K7" s="47"/>
      <c r="L7" s="47"/>
      <c r="M7" s="295" t="s">
        <v>497</v>
      </c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47"/>
      <c r="AE7" s="47"/>
      <c r="AF7" s="47"/>
      <c r="AG7" s="47"/>
      <c r="AH7" s="47"/>
      <c r="AI7" s="47"/>
    </row>
    <row r="8" spans="1:64" x14ac:dyDescent="0.2">
      <c r="A8" s="1"/>
      <c r="B8" s="1"/>
      <c r="C8" s="1"/>
      <c r="D8" s="1"/>
      <c r="E8" s="1"/>
      <c r="F8" s="1"/>
      <c r="G8" s="1"/>
      <c r="H8" s="1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64" ht="14.25" customHeight="1" x14ac:dyDescent="0.2">
      <c r="A9" s="28"/>
      <c r="B9" s="28"/>
      <c r="C9" s="28"/>
      <c r="D9" s="28"/>
      <c r="E9" s="28"/>
      <c r="F9" s="28"/>
      <c r="G9" s="28"/>
      <c r="H9" s="262" t="s">
        <v>409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</row>
    <row r="10" spans="1:64" ht="14.25" customHeight="1" x14ac:dyDescent="0.2">
      <c r="A10" s="28"/>
      <c r="B10" s="28"/>
      <c r="C10" s="28"/>
      <c r="D10" s="28"/>
      <c r="E10" s="28"/>
      <c r="F10" s="28"/>
      <c r="G10" s="28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</row>
    <row r="11" spans="1:64" x14ac:dyDescent="0.2">
      <c r="A11" s="28"/>
      <c r="B11" s="28"/>
      <c r="C11" s="28"/>
      <c r="D11" s="28"/>
      <c r="E11" s="28"/>
      <c r="F11" s="28"/>
      <c r="G11" s="28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BK11" s="114"/>
      <c r="BL11" s="114"/>
    </row>
    <row r="12" spans="1:64" ht="6" customHeight="1" x14ac:dyDescent="0.2">
      <c r="A12" s="1"/>
      <c r="B12" s="1"/>
      <c r="C12" s="1"/>
      <c r="D12" s="1"/>
      <c r="E12" s="1"/>
      <c r="F12" s="1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64" x14ac:dyDescent="0.2">
      <c r="A13" s="75"/>
      <c r="B13" s="296" t="s">
        <v>140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</row>
    <row r="14" spans="1:64" ht="11.25" customHeight="1" x14ac:dyDescent="0.2">
      <c r="A14" s="73"/>
      <c r="B14" s="235" t="s">
        <v>145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</row>
    <row r="15" spans="1:64" ht="6" customHeight="1" x14ac:dyDescent="0.2"/>
    <row r="16" spans="1:64" ht="15" x14ac:dyDescent="0.25">
      <c r="A16" s="83"/>
      <c r="B16" s="304" t="s">
        <v>0</v>
      </c>
      <c r="C16" s="304"/>
      <c r="D16" s="304"/>
      <c r="E16" s="304"/>
      <c r="F16" s="304"/>
      <c r="G16" s="304"/>
      <c r="H16" s="79"/>
      <c r="I16" s="307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9"/>
      <c r="AO16" s="79"/>
      <c r="AP16" s="7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14"/>
      <c r="BE16" s="114"/>
      <c r="BF16" s="114"/>
      <c r="BG16" s="114"/>
      <c r="BH16" s="114"/>
    </row>
    <row r="17" spans="1:64" ht="5.25" customHeight="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14"/>
      <c r="BE17" s="114"/>
      <c r="BF17" s="114"/>
      <c r="BG17" s="114"/>
      <c r="BH17" s="114"/>
    </row>
    <row r="18" spans="1:64" ht="15" x14ac:dyDescent="0.25">
      <c r="A18" s="83"/>
      <c r="B18" s="304" t="s">
        <v>1</v>
      </c>
      <c r="C18" s="304"/>
      <c r="D18" s="304"/>
      <c r="E18" s="304"/>
      <c r="F18" s="304"/>
      <c r="G18" s="304"/>
      <c r="H18" s="79"/>
      <c r="I18" s="307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9"/>
      <c r="AO18" s="79"/>
      <c r="AP18" s="79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14"/>
      <c r="BE18" s="114"/>
      <c r="BF18" s="114"/>
      <c r="BG18" s="114"/>
      <c r="BH18" s="114"/>
    </row>
    <row r="19" spans="1:64" ht="5.25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14"/>
      <c r="BE19" s="114"/>
      <c r="BF19" s="114"/>
      <c r="BG19" s="114"/>
      <c r="BH19" s="114"/>
    </row>
    <row r="20" spans="1:64" ht="15" x14ac:dyDescent="0.25">
      <c r="A20" s="83"/>
      <c r="B20" s="304" t="s">
        <v>2</v>
      </c>
      <c r="C20" s="304"/>
      <c r="D20" s="304"/>
      <c r="E20" s="304"/>
      <c r="F20" s="304"/>
      <c r="G20" s="304"/>
      <c r="H20" s="79"/>
      <c r="I20" s="307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9"/>
      <c r="AO20" s="79"/>
      <c r="AP20" s="79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14"/>
      <c r="BE20" s="114"/>
      <c r="BF20" s="114"/>
      <c r="BG20" s="114"/>
      <c r="BH20" s="114"/>
    </row>
    <row r="21" spans="1:64" s="10" customFormat="1" ht="5.2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128"/>
      <c r="BE21" s="128"/>
      <c r="BF21" s="128"/>
      <c r="BG21" s="128"/>
      <c r="BH21" s="128"/>
      <c r="BI21" s="129"/>
      <c r="BJ21" s="130"/>
      <c r="BK21" s="129"/>
      <c r="BL21" s="129"/>
    </row>
    <row r="22" spans="1:64" ht="15" customHeight="1" x14ac:dyDescent="0.25">
      <c r="A22" s="85"/>
      <c r="B22" s="305" t="s">
        <v>6</v>
      </c>
      <c r="C22" s="305"/>
      <c r="D22" s="305"/>
      <c r="E22" s="305"/>
      <c r="F22" s="305"/>
      <c r="G22" s="305"/>
      <c r="H22" s="79"/>
      <c r="I22" s="301"/>
      <c r="J22" s="303"/>
      <c r="K22" s="86" t="s">
        <v>40</v>
      </c>
      <c r="L22" s="301"/>
      <c r="M22" s="303"/>
      <c r="N22" s="86" t="s">
        <v>40</v>
      </c>
      <c r="O22" s="301"/>
      <c r="P22" s="302"/>
      <c r="Q22" s="302"/>
      <c r="R22" s="303"/>
      <c r="S22" s="79" t="s">
        <v>7</v>
      </c>
      <c r="T22" s="80"/>
      <c r="U22" s="80"/>
      <c r="V22" s="80"/>
      <c r="W22" s="80"/>
      <c r="X22" s="79"/>
      <c r="Y22" s="87"/>
      <c r="Z22" s="87"/>
      <c r="AA22" s="79"/>
      <c r="AB22" s="79"/>
      <c r="AC22" s="79"/>
      <c r="AD22" s="87" t="s">
        <v>8</v>
      </c>
      <c r="AE22" s="79"/>
      <c r="AF22" s="298"/>
      <c r="AG22" s="352"/>
      <c r="AH22" s="352"/>
      <c r="AI22" s="352"/>
      <c r="AJ22" s="352"/>
      <c r="AK22" s="352"/>
      <c r="AL22" s="352"/>
      <c r="AM22" s="352"/>
      <c r="AN22" s="353"/>
      <c r="AO22" s="79"/>
      <c r="AP22" s="79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14"/>
      <c r="BE22" s="114"/>
      <c r="BF22" s="114"/>
      <c r="BG22" s="114"/>
      <c r="BH22" s="114"/>
    </row>
    <row r="23" spans="1:64" ht="6" customHeight="1" x14ac:dyDescent="0.2">
      <c r="A23" s="79"/>
      <c r="B23" s="79"/>
      <c r="C23" s="79"/>
      <c r="D23" s="88"/>
      <c r="E23" s="88"/>
      <c r="F23" s="88"/>
      <c r="G23" s="88"/>
      <c r="H23" s="7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14"/>
      <c r="BE23" s="114"/>
      <c r="BF23" s="114"/>
      <c r="BG23" s="114"/>
      <c r="BH23" s="114"/>
    </row>
    <row r="24" spans="1:64" ht="15" x14ac:dyDescent="0.25">
      <c r="A24" s="83"/>
      <c r="B24" s="304" t="s">
        <v>12</v>
      </c>
      <c r="C24" s="304"/>
      <c r="D24" s="304"/>
      <c r="E24" s="304"/>
      <c r="F24" s="304"/>
      <c r="G24" s="304"/>
      <c r="H24" s="79"/>
      <c r="I24" s="354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4"/>
      <c r="AO24" s="79"/>
      <c r="AP24" s="79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14"/>
      <c r="BE24" s="114"/>
      <c r="BF24" s="114"/>
      <c r="BG24" s="114"/>
      <c r="BH24" s="114"/>
    </row>
    <row r="25" spans="1:64" x14ac:dyDescent="0.2">
      <c r="A25" s="79"/>
      <c r="B25" s="79"/>
      <c r="C25" s="81"/>
      <c r="D25" s="81"/>
      <c r="E25" s="81"/>
      <c r="F25" s="81"/>
      <c r="G25" s="81"/>
      <c r="H25" s="81"/>
      <c r="I25" s="218" t="s">
        <v>144</v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79"/>
      <c r="AP25" s="79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14"/>
      <c r="BE25" s="114"/>
      <c r="BF25" s="114"/>
      <c r="BG25" s="114"/>
      <c r="BH25" s="114"/>
    </row>
    <row r="26" spans="1:64" ht="15" x14ac:dyDescent="0.25">
      <c r="A26" s="12"/>
      <c r="B26" s="12"/>
      <c r="C26" s="105"/>
      <c r="D26" s="38" t="s">
        <v>45</v>
      </c>
      <c r="E26" s="297" t="s">
        <v>410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</row>
    <row r="27" spans="1:64" ht="15" x14ac:dyDescent="0.25">
      <c r="A27" s="12"/>
      <c r="B27" s="12"/>
      <c r="D27" s="38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</row>
    <row r="28" spans="1:64" ht="5.25" customHeight="1" x14ac:dyDescent="0.2"/>
    <row r="29" spans="1:64" ht="15" x14ac:dyDescent="0.25">
      <c r="A29" s="89"/>
      <c r="B29" s="89" t="s">
        <v>44</v>
      </c>
      <c r="C29" s="79"/>
      <c r="D29" s="87"/>
      <c r="E29" s="87"/>
      <c r="F29" s="87"/>
      <c r="G29" s="87"/>
      <c r="H29" s="79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298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300"/>
      <c r="AO29" s="79"/>
      <c r="AP29" s="79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14"/>
      <c r="BE29" s="114"/>
      <c r="BF29" s="114"/>
      <c r="BG29" s="114"/>
      <c r="BH29" s="114"/>
    </row>
    <row r="30" spans="1:64" ht="5.25" customHeight="1" x14ac:dyDescent="0.25">
      <c r="A30" s="89"/>
      <c r="B30" s="89"/>
      <c r="C30" s="79"/>
      <c r="D30" s="87"/>
      <c r="E30" s="87"/>
      <c r="F30" s="87"/>
      <c r="G30" s="87"/>
      <c r="H30" s="79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14"/>
      <c r="BE30" s="114"/>
      <c r="BF30" s="114"/>
      <c r="BG30" s="114"/>
      <c r="BH30" s="114"/>
    </row>
    <row r="31" spans="1:64" x14ac:dyDescent="0.2">
      <c r="A31" s="79"/>
      <c r="B31" s="79"/>
      <c r="C31" s="79"/>
      <c r="D31" s="90" t="s">
        <v>46</v>
      </c>
      <c r="E31" s="90"/>
      <c r="F31" s="90"/>
      <c r="G31" s="79"/>
      <c r="H31" s="90"/>
      <c r="I31" s="301"/>
      <c r="J31" s="302"/>
      <c r="K31" s="302"/>
      <c r="L31" s="303"/>
      <c r="M31" s="91" t="s">
        <v>45</v>
      </c>
      <c r="N31" s="301"/>
      <c r="O31" s="302"/>
      <c r="P31" s="302"/>
      <c r="Q31" s="302"/>
      <c r="R31" s="302"/>
      <c r="S31" s="302"/>
      <c r="T31" s="302"/>
      <c r="U31" s="302"/>
      <c r="V31" s="303"/>
      <c r="W31" s="80"/>
      <c r="X31" s="79"/>
      <c r="Y31" s="80" t="s">
        <v>119</v>
      </c>
      <c r="Z31" s="79"/>
      <c r="AA31" s="79"/>
      <c r="AB31" s="79"/>
      <c r="AC31" s="79"/>
      <c r="AD31" s="301"/>
      <c r="AE31" s="303"/>
      <c r="AF31" s="86" t="s">
        <v>40</v>
      </c>
      <c r="AG31" s="301"/>
      <c r="AH31" s="303"/>
      <c r="AI31" s="86" t="s">
        <v>40</v>
      </c>
      <c r="AJ31" s="310"/>
      <c r="AK31" s="311"/>
      <c r="AL31" s="311"/>
      <c r="AM31" s="312"/>
      <c r="AN31" s="79" t="s">
        <v>7</v>
      </c>
      <c r="AO31" s="79"/>
      <c r="AP31" s="79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14"/>
      <c r="BE31" s="114"/>
      <c r="BF31" s="114"/>
      <c r="BG31" s="114"/>
      <c r="BH31" s="114"/>
    </row>
    <row r="32" spans="1:64" ht="5.25" customHeight="1" x14ac:dyDescent="0.2">
      <c r="A32" s="79"/>
      <c r="B32" s="79"/>
      <c r="C32" s="81"/>
      <c r="D32" s="81"/>
      <c r="E32" s="81"/>
      <c r="F32" s="81"/>
      <c r="G32" s="81"/>
      <c r="H32" s="81"/>
      <c r="I32" s="313"/>
      <c r="J32" s="313"/>
      <c r="K32" s="313"/>
      <c r="L32" s="313"/>
      <c r="M32" s="81"/>
      <c r="N32" s="313"/>
      <c r="O32" s="313"/>
      <c r="P32" s="313"/>
      <c r="Q32" s="313"/>
      <c r="R32" s="313"/>
      <c r="S32" s="313"/>
      <c r="T32" s="313"/>
      <c r="U32" s="313"/>
      <c r="V32" s="313"/>
      <c r="W32" s="81"/>
      <c r="X32" s="81"/>
      <c r="Y32" s="81"/>
      <c r="Z32" s="81"/>
      <c r="AA32" s="81"/>
      <c r="AB32" s="81"/>
      <c r="AC32" s="81"/>
      <c r="AD32" s="92"/>
      <c r="AE32" s="92"/>
      <c r="AF32" s="81"/>
      <c r="AG32" s="92"/>
      <c r="AH32" s="92"/>
      <c r="AI32" s="81"/>
      <c r="AJ32" s="92"/>
      <c r="AK32" s="92"/>
      <c r="AL32" s="92"/>
      <c r="AM32" s="92"/>
      <c r="AN32" s="81"/>
      <c r="AO32" s="79"/>
      <c r="AP32" s="79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14"/>
      <c r="BE32" s="114"/>
      <c r="BF32" s="114"/>
      <c r="BG32" s="114"/>
      <c r="BH32" s="114"/>
    </row>
    <row r="33" spans="1:64" ht="15" customHeight="1" x14ac:dyDescent="0.2">
      <c r="A33" s="79"/>
      <c r="B33" s="79"/>
      <c r="C33" s="365" t="s">
        <v>5</v>
      </c>
      <c r="D33" s="365"/>
      <c r="E33" s="365"/>
      <c r="F33" s="365"/>
      <c r="G33" s="36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367" t="s">
        <v>25</v>
      </c>
      <c r="AH33" s="368"/>
      <c r="AI33" s="368"/>
      <c r="AJ33" s="368"/>
      <c r="AK33" s="368"/>
      <c r="AL33" s="368"/>
      <c r="AM33" s="368"/>
      <c r="AN33" s="368"/>
      <c r="AO33" s="79"/>
      <c r="AP33" s="79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14"/>
      <c r="BE33" s="114"/>
      <c r="BF33" s="114"/>
      <c r="BG33" s="114"/>
      <c r="BH33" s="114"/>
    </row>
    <row r="34" spans="1:64" ht="5.25" customHeight="1" x14ac:dyDescent="0.2">
      <c r="A34" s="79"/>
      <c r="B34" s="79"/>
      <c r="C34" s="79"/>
      <c r="D34" s="93"/>
      <c r="E34" s="93"/>
      <c r="F34" s="93"/>
      <c r="G34" s="93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79"/>
      <c r="AH34" s="80"/>
      <c r="AI34" s="80"/>
      <c r="AJ34" s="94"/>
      <c r="AK34" s="94"/>
      <c r="AL34" s="94"/>
      <c r="AM34" s="93"/>
      <c r="AN34" s="93"/>
      <c r="AO34" s="79"/>
      <c r="AP34" s="79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14"/>
      <c r="BE34" s="114"/>
      <c r="BF34" s="114"/>
      <c r="BG34" s="114"/>
      <c r="BH34" s="114"/>
    </row>
    <row r="35" spans="1:64" x14ac:dyDescent="0.2">
      <c r="A35" s="79"/>
      <c r="B35" s="79"/>
      <c r="C35" s="79"/>
      <c r="D35" s="80"/>
      <c r="E35" s="80"/>
      <c r="F35" s="80"/>
      <c r="G35" s="80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79"/>
      <c r="AH35" s="306"/>
      <c r="AI35" s="306"/>
      <c r="AJ35" s="306"/>
      <c r="AK35" s="102" t="s">
        <v>45</v>
      </c>
      <c r="AL35" s="306"/>
      <c r="AM35" s="306"/>
      <c r="AN35" s="306"/>
      <c r="AO35" s="79"/>
      <c r="AP35" s="79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14"/>
      <c r="BE35" s="114"/>
      <c r="BF35" s="114"/>
      <c r="BG35" s="114"/>
      <c r="BH35" s="114"/>
    </row>
    <row r="36" spans="1:64" ht="5.25" customHeight="1" x14ac:dyDescent="0.2">
      <c r="A36" s="79"/>
      <c r="B36" s="79"/>
      <c r="C36" s="79"/>
      <c r="D36" s="79"/>
      <c r="E36" s="79"/>
      <c r="F36" s="79"/>
      <c r="G36" s="79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79"/>
      <c r="AP36" s="79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14"/>
      <c r="BE36" s="114"/>
      <c r="BF36" s="114"/>
      <c r="BG36" s="114"/>
      <c r="BH36" s="114"/>
    </row>
    <row r="37" spans="1:64" x14ac:dyDescent="0.2">
      <c r="A37" s="79"/>
      <c r="B37" s="79"/>
      <c r="C37" s="79" t="s">
        <v>30</v>
      </c>
      <c r="D37" s="79"/>
      <c r="E37" s="79"/>
      <c r="F37" s="79"/>
      <c r="G37" s="79"/>
      <c r="H37" s="79"/>
      <c r="I37" s="79"/>
      <c r="J37" s="307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9"/>
      <c r="AO37" s="79"/>
      <c r="AP37" s="79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14"/>
      <c r="BE37" s="114"/>
      <c r="BF37" s="114"/>
      <c r="BG37" s="114"/>
      <c r="BH37" s="114"/>
    </row>
    <row r="38" spans="1:64" ht="5.25" customHeight="1" x14ac:dyDescent="0.2"/>
    <row r="39" spans="1:64" x14ac:dyDescent="0.2">
      <c r="A39" s="79"/>
      <c r="B39" s="79"/>
      <c r="C39" s="79" t="s">
        <v>49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14"/>
      <c r="BE39" s="114"/>
      <c r="BF39" s="114"/>
      <c r="BG39" s="114"/>
      <c r="BH39" s="114"/>
    </row>
    <row r="40" spans="1:64" ht="5.2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14"/>
      <c r="BE40" s="114"/>
      <c r="BF40" s="114"/>
      <c r="BG40" s="114"/>
      <c r="BH40" s="114"/>
    </row>
    <row r="41" spans="1:64" x14ac:dyDescent="0.2">
      <c r="A41" s="79"/>
      <c r="B41" s="79"/>
      <c r="C41" s="79"/>
      <c r="D41" s="79" t="s">
        <v>48</v>
      </c>
      <c r="E41" s="79"/>
      <c r="F41" s="79"/>
      <c r="G41" s="79"/>
      <c r="H41" s="80"/>
      <c r="I41" s="307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9"/>
      <c r="AO41" s="79"/>
      <c r="AP41" s="79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14"/>
      <c r="BE41" s="114"/>
      <c r="BF41" s="114"/>
      <c r="BG41" s="114"/>
      <c r="BH41" s="114"/>
    </row>
    <row r="42" spans="1:64" ht="5.2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14"/>
      <c r="BE42" s="114"/>
      <c r="BF42" s="114"/>
      <c r="BG42" s="114"/>
      <c r="BH42" s="114"/>
    </row>
    <row r="43" spans="1:64" x14ac:dyDescent="0.2">
      <c r="A43" s="79"/>
      <c r="B43" s="79"/>
      <c r="C43" s="79"/>
      <c r="D43" s="79" t="s">
        <v>178</v>
      </c>
      <c r="E43" s="79"/>
      <c r="F43" s="79"/>
      <c r="G43" s="79"/>
      <c r="H43" s="79"/>
      <c r="I43" s="357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9"/>
      <c r="AO43" s="79"/>
      <c r="AP43" s="79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14"/>
      <c r="BE43" s="114"/>
      <c r="BF43" s="114"/>
      <c r="BG43" s="114"/>
      <c r="BH43" s="114"/>
    </row>
    <row r="44" spans="1:64" ht="5.25" customHeight="1" x14ac:dyDescent="0.2">
      <c r="A44" s="79"/>
      <c r="B44" s="79"/>
      <c r="C44" s="79"/>
      <c r="D44" s="79"/>
      <c r="E44" s="79"/>
      <c r="F44" s="79"/>
      <c r="G44" s="79"/>
      <c r="H44" s="79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79"/>
      <c r="AP44" s="79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14"/>
      <c r="BE44" s="114"/>
      <c r="BF44" s="114"/>
      <c r="BG44" s="114"/>
      <c r="BH44" s="114"/>
    </row>
    <row r="45" spans="1:64" x14ac:dyDescent="0.2">
      <c r="A45" s="79"/>
      <c r="B45" s="79"/>
      <c r="C45" s="79"/>
      <c r="D45" s="79" t="s">
        <v>21</v>
      </c>
      <c r="E45" s="79"/>
      <c r="F45" s="79"/>
      <c r="G45" s="79"/>
      <c r="H45" s="79"/>
      <c r="I45" s="79"/>
      <c r="J45" s="79"/>
      <c r="K45" s="79"/>
      <c r="L45" s="79"/>
      <c r="M45" s="79"/>
      <c r="N45" s="79" t="s">
        <v>411</v>
      </c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14"/>
      <c r="BE45" s="114"/>
      <c r="BF45" s="114"/>
      <c r="BG45" s="114"/>
      <c r="BH45" s="114"/>
    </row>
    <row r="46" spans="1:64" ht="5.25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14"/>
      <c r="BE46" s="114"/>
      <c r="BF46" s="114"/>
      <c r="BG46" s="114"/>
      <c r="BH46" s="114"/>
    </row>
    <row r="47" spans="1:64" s="77" customFormat="1" x14ac:dyDescent="0.25">
      <c r="A47" s="95"/>
      <c r="B47" s="95"/>
      <c r="C47" s="95"/>
      <c r="D47" s="307"/>
      <c r="E47" s="308"/>
      <c r="F47" s="308"/>
      <c r="G47" s="308"/>
      <c r="H47" s="308"/>
      <c r="I47" s="308"/>
      <c r="J47" s="308"/>
      <c r="K47" s="308"/>
      <c r="L47" s="309"/>
      <c r="M47" s="96"/>
      <c r="N47" s="307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9"/>
      <c r="AO47" s="95"/>
      <c r="AP47" s="95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131"/>
      <c r="BE47" s="131"/>
      <c r="BF47" s="131"/>
      <c r="BG47" s="131"/>
      <c r="BH47" s="131"/>
      <c r="BI47" s="132"/>
      <c r="BJ47" s="133"/>
      <c r="BK47" s="132"/>
      <c r="BL47" s="132"/>
    </row>
    <row r="48" spans="1:64" ht="4.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14"/>
      <c r="BE48" s="114"/>
      <c r="BF48" s="114"/>
      <c r="BG48" s="114"/>
      <c r="BH48" s="114"/>
    </row>
    <row r="49" spans="1:64" x14ac:dyDescent="0.2">
      <c r="A49" s="79"/>
      <c r="B49" s="79"/>
      <c r="C49" s="79"/>
      <c r="D49" s="79" t="s">
        <v>22</v>
      </c>
      <c r="E49" s="97"/>
      <c r="F49" s="97"/>
      <c r="G49" s="97"/>
      <c r="H49" s="97"/>
      <c r="I49" s="97"/>
      <c r="J49" s="79"/>
      <c r="K49" s="79"/>
      <c r="L49" s="79"/>
      <c r="M49" s="79"/>
      <c r="N49" s="79" t="s">
        <v>50</v>
      </c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8" t="s">
        <v>51</v>
      </c>
      <c r="AB49" s="78"/>
      <c r="AC49" s="79"/>
      <c r="AD49" s="79"/>
      <c r="AE49" s="79"/>
      <c r="AF49" s="98" t="s">
        <v>52</v>
      </c>
      <c r="AG49" s="79"/>
      <c r="AH49" s="79"/>
      <c r="AI49" s="79"/>
      <c r="AJ49" s="79"/>
      <c r="AK49" s="98" t="s">
        <v>53</v>
      </c>
      <c r="AL49" s="98"/>
      <c r="AM49" s="98"/>
      <c r="AN49" s="79"/>
      <c r="AO49" s="79"/>
      <c r="AP49" s="79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14"/>
      <c r="BE49" s="114"/>
      <c r="BF49" s="114"/>
      <c r="BG49" s="114"/>
      <c r="BH49" s="114"/>
    </row>
    <row r="50" spans="1:64" ht="4.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14"/>
      <c r="BE50" s="114"/>
      <c r="BF50" s="114"/>
      <c r="BG50" s="114"/>
      <c r="BH50" s="114"/>
    </row>
    <row r="51" spans="1:64" s="77" customFormat="1" x14ac:dyDescent="0.25">
      <c r="A51" s="95"/>
      <c r="B51" s="95"/>
      <c r="C51" s="95"/>
      <c r="D51" s="360"/>
      <c r="E51" s="361"/>
      <c r="F51" s="361"/>
      <c r="G51" s="361"/>
      <c r="H51" s="361"/>
      <c r="I51" s="361"/>
      <c r="J51" s="361"/>
      <c r="K51" s="361"/>
      <c r="L51" s="362"/>
      <c r="M51" s="95"/>
      <c r="N51" s="360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2"/>
      <c r="Z51" s="95"/>
      <c r="AA51" s="360"/>
      <c r="AB51" s="361"/>
      <c r="AC51" s="361"/>
      <c r="AD51" s="362"/>
      <c r="AE51" s="96"/>
      <c r="AF51" s="301"/>
      <c r="AG51" s="302"/>
      <c r="AH51" s="302"/>
      <c r="AI51" s="303"/>
      <c r="AJ51" s="99"/>
      <c r="AK51" s="301"/>
      <c r="AL51" s="302"/>
      <c r="AM51" s="302"/>
      <c r="AN51" s="303"/>
      <c r="AO51" s="95"/>
      <c r="AP51" s="95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131"/>
      <c r="BE51" s="131"/>
      <c r="BF51" s="131"/>
      <c r="BG51" s="131"/>
      <c r="BH51" s="131"/>
      <c r="BI51" s="132"/>
      <c r="BJ51" s="133"/>
      <c r="BK51" s="132"/>
      <c r="BL51" s="132"/>
    </row>
    <row r="52" spans="1:64" ht="6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14"/>
      <c r="BE52" s="114"/>
      <c r="BF52" s="114"/>
      <c r="BG52" s="114"/>
      <c r="BH52" s="114"/>
    </row>
    <row r="53" spans="1:64" x14ac:dyDescent="0.2">
      <c r="A53" s="79"/>
      <c r="B53" s="79"/>
      <c r="C53" s="79" t="s">
        <v>172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354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6"/>
      <c r="AO53" s="79"/>
      <c r="AP53" s="79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14"/>
      <c r="BE53" s="114"/>
      <c r="BF53" s="114"/>
      <c r="BG53" s="114"/>
      <c r="BH53" s="114"/>
    </row>
    <row r="54" spans="1:64" ht="5.2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14"/>
      <c r="BE54" s="114"/>
      <c r="BF54" s="114"/>
      <c r="BG54" s="114"/>
      <c r="BH54" s="114"/>
    </row>
    <row r="55" spans="1:64" x14ac:dyDescent="0.2">
      <c r="A55" s="79"/>
      <c r="B55" s="79"/>
      <c r="C55" s="79" t="s">
        <v>31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 t="s">
        <v>120</v>
      </c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14"/>
      <c r="BE55" s="114"/>
      <c r="BF55" s="114"/>
      <c r="BG55" s="114"/>
      <c r="BH55" s="114"/>
    </row>
    <row r="56" spans="1:64" ht="5.2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14"/>
      <c r="BE56" s="114"/>
      <c r="BF56" s="114"/>
      <c r="BG56" s="114"/>
      <c r="BH56" s="114"/>
    </row>
    <row r="57" spans="1:64" x14ac:dyDescent="0.2">
      <c r="A57" s="79"/>
      <c r="B57" s="79"/>
      <c r="C57" s="100" t="s">
        <v>54</v>
      </c>
      <c r="D57" s="301"/>
      <c r="E57" s="302"/>
      <c r="F57" s="302"/>
      <c r="G57" s="302"/>
      <c r="H57" s="302"/>
      <c r="I57" s="302"/>
      <c r="J57" s="302"/>
      <c r="K57" s="303"/>
      <c r="L57" s="102"/>
      <c r="M57" s="100" t="s">
        <v>54</v>
      </c>
      <c r="N57" s="301"/>
      <c r="O57" s="302"/>
      <c r="P57" s="302"/>
      <c r="Q57" s="302"/>
      <c r="R57" s="302"/>
      <c r="S57" s="302"/>
      <c r="T57" s="302"/>
      <c r="U57" s="303"/>
      <c r="V57" s="98"/>
      <c r="W57" s="98"/>
      <c r="X57" s="98"/>
      <c r="Y57" s="236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8"/>
      <c r="AO57" s="79"/>
      <c r="AP57" s="79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14"/>
      <c r="BE57" s="114"/>
      <c r="BF57" s="114"/>
      <c r="BG57" s="114"/>
      <c r="BH57" s="114"/>
    </row>
    <row r="58" spans="1:64" ht="5.25" customHeight="1" x14ac:dyDescent="0.2">
      <c r="A58" s="79"/>
      <c r="B58" s="79"/>
      <c r="C58" s="100"/>
      <c r="D58" s="109"/>
      <c r="E58" s="109"/>
      <c r="F58" s="109"/>
      <c r="G58" s="109"/>
      <c r="H58" s="109"/>
      <c r="I58" s="109"/>
      <c r="J58" s="109"/>
      <c r="K58" s="109"/>
      <c r="L58" s="102"/>
      <c r="M58" s="100"/>
      <c r="N58" s="109"/>
      <c r="O58" s="109"/>
      <c r="P58" s="109"/>
      <c r="Q58" s="109"/>
      <c r="R58" s="109"/>
      <c r="S58" s="109"/>
      <c r="T58" s="109"/>
      <c r="U58" s="109"/>
      <c r="V58" s="98"/>
      <c r="W58" s="98"/>
      <c r="X58" s="98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79"/>
      <c r="AP58" s="79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14"/>
      <c r="BE58" s="114"/>
      <c r="BF58" s="114"/>
      <c r="BG58" s="114"/>
      <c r="BH58" s="114"/>
    </row>
    <row r="59" spans="1:64" ht="15" x14ac:dyDescent="0.25">
      <c r="A59" s="12"/>
      <c r="B59" s="12" t="s">
        <v>33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</row>
    <row r="60" spans="1:64" ht="5.25" customHeight="1" x14ac:dyDescent="0.2">
      <c r="G60" s="1"/>
      <c r="H60" s="1"/>
      <c r="I60" s="1"/>
      <c r="J60" s="1"/>
      <c r="O60" s="1"/>
      <c r="P60" s="1"/>
      <c r="Q60" s="1"/>
      <c r="R60" s="1"/>
      <c r="S60" s="1"/>
      <c r="T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64" x14ac:dyDescent="0.2">
      <c r="C61" s="3" t="s">
        <v>35</v>
      </c>
    </row>
    <row r="62" spans="1:64" ht="5.25" customHeight="1" x14ac:dyDescent="0.2"/>
    <row r="63" spans="1:64" x14ac:dyDescent="0.2">
      <c r="D63" s="105"/>
      <c r="E63" s="14" t="s">
        <v>55</v>
      </c>
      <c r="P63" s="14" t="s">
        <v>60</v>
      </c>
      <c r="T63" s="105"/>
      <c r="U63" s="14" t="s">
        <v>57</v>
      </c>
      <c r="AA63" s="105"/>
      <c r="AB63" s="14" t="s">
        <v>58</v>
      </c>
      <c r="AH63" s="105"/>
      <c r="AI63" s="14" t="s">
        <v>59</v>
      </c>
    </row>
    <row r="64" spans="1:64" ht="5.25" customHeight="1" x14ac:dyDescent="0.2"/>
    <row r="65" spans="3:65" x14ac:dyDescent="0.2">
      <c r="D65" s="105"/>
      <c r="E65" s="14" t="s">
        <v>56</v>
      </c>
      <c r="AA65" s="105"/>
      <c r="AB65" s="14" t="s">
        <v>166</v>
      </c>
    </row>
    <row r="66" spans="3:65" ht="5.25" customHeight="1" x14ac:dyDescent="0.2"/>
    <row r="67" spans="3:65" x14ac:dyDescent="0.2">
      <c r="C67" s="3" t="s">
        <v>63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3:65" ht="5.25" customHeight="1" x14ac:dyDescent="0.25">
      <c r="D68" s="12"/>
    </row>
    <row r="69" spans="3:65" x14ac:dyDescent="0.2">
      <c r="D69" s="307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9"/>
      <c r="BM69" s="46"/>
    </row>
    <row r="70" spans="3:65" ht="5.25" customHeight="1" x14ac:dyDescent="0.2">
      <c r="G70" s="1"/>
      <c r="H70" s="1"/>
      <c r="I70" s="1"/>
      <c r="J70" s="1"/>
      <c r="O70" s="1"/>
      <c r="P70" s="1"/>
      <c r="Q70" s="1"/>
      <c r="R70" s="1"/>
      <c r="S70" s="1"/>
      <c r="T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3:65" x14ac:dyDescent="0.2">
      <c r="C71" s="3" t="s">
        <v>490</v>
      </c>
      <c r="T71" s="105"/>
      <c r="U71" s="14" t="s">
        <v>161</v>
      </c>
      <c r="AA71" s="105"/>
      <c r="AB71" s="14" t="s">
        <v>162</v>
      </c>
      <c r="AG71" s="105"/>
      <c r="AH71" s="14" t="s">
        <v>163</v>
      </c>
    </row>
    <row r="72" spans="3:65" ht="4.5" customHeight="1" x14ac:dyDescent="0.25">
      <c r="D72" s="12"/>
    </row>
    <row r="73" spans="3:65" x14ac:dyDescent="0.2">
      <c r="D73" s="105"/>
      <c r="E73" s="14" t="s">
        <v>164</v>
      </c>
      <c r="U73" s="105"/>
      <c r="V73" s="14" t="s">
        <v>176</v>
      </c>
    </row>
    <row r="74" spans="3:65" ht="5.25" customHeight="1" x14ac:dyDescent="0.2"/>
    <row r="75" spans="3:65" x14ac:dyDescent="0.2">
      <c r="E75" s="3" t="s">
        <v>3</v>
      </c>
      <c r="H75" s="301"/>
      <c r="I75" s="302"/>
      <c r="J75" s="302"/>
      <c r="K75" s="302"/>
      <c r="L75" s="302"/>
      <c r="M75" s="303"/>
      <c r="O75" s="3" t="s">
        <v>4</v>
      </c>
      <c r="R75" s="301"/>
      <c r="S75" s="302"/>
      <c r="T75" s="302"/>
      <c r="U75" s="302"/>
      <c r="V75" s="302"/>
      <c r="W75" s="303"/>
      <c r="AE75" s="3" t="s">
        <v>34</v>
      </c>
      <c r="AG75" s="1"/>
      <c r="AH75" s="1"/>
      <c r="AI75" s="1"/>
      <c r="AJ75" s="1"/>
      <c r="AK75" s="306"/>
      <c r="AL75" s="306"/>
      <c r="AM75" s="306"/>
      <c r="AN75" s="306"/>
    </row>
    <row r="76" spans="3:65" ht="4.5" customHeight="1" x14ac:dyDescent="0.2">
      <c r="G76" s="1"/>
      <c r="H76" s="1"/>
      <c r="I76" s="1"/>
      <c r="J76" s="1"/>
      <c r="N76" s="1"/>
      <c r="O76" s="1"/>
      <c r="P76" s="1"/>
      <c r="Q76" s="1"/>
      <c r="R76" s="1"/>
      <c r="S76" s="1"/>
      <c r="X76" s="1"/>
      <c r="Y76" s="1"/>
      <c r="Z76" s="1"/>
      <c r="AA76" s="1"/>
      <c r="AB76" s="1"/>
      <c r="AC76" s="1"/>
      <c r="AG76" s="1"/>
      <c r="AH76" s="1"/>
      <c r="AI76" s="1"/>
      <c r="AJ76" s="1"/>
      <c r="AK76" s="1"/>
      <c r="AL76" s="1"/>
      <c r="AM76" s="1"/>
      <c r="AN76" s="1"/>
    </row>
    <row r="77" spans="3:65" x14ac:dyDescent="0.2">
      <c r="E77" s="3" t="s">
        <v>14</v>
      </c>
      <c r="G77" s="1"/>
      <c r="H77" s="1"/>
      <c r="I77" s="1"/>
      <c r="J77" s="1"/>
      <c r="N77" s="1"/>
      <c r="O77" s="1"/>
      <c r="P77" s="1"/>
      <c r="Q77" s="1"/>
      <c r="R77" s="385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7"/>
    </row>
    <row r="78" spans="3:65" ht="5.25" customHeight="1" x14ac:dyDescent="0.2">
      <c r="G78" s="1"/>
      <c r="H78" s="1"/>
      <c r="I78" s="1"/>
      <c r="J78" s="1"/>
      <c r="O78" s="1"/>
      <c r="P78" s="1"/>
      <c r="Q78" s="1"/>
      <c r="R78" s="1"/>
      <c r="S78" s="1"/>
      <c r="T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3:65" x14ac:dyDescent="0.2">
      <c r="C79" s="15" t="s">
        <v>154</v>
      </c>
      <c r="D79" s="15"/>
      <c r="E79" s="15"/>
      <c r="F79" s="15"/>
      <c r="G79" s="15"/>
      <c r="H79" s="15"/>
      <c r="I79" s="15"/>
      <c r="J79" s="15"/>
      <c r="K79" s="15"/>
      <c r="L79" s="68"/>
      <c r="M79" s="391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3"/>
      <c r="Z79" s="108"/>
      <c r="AA79" s="236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8"/>
      <c r="BM79" s="46"/>
    </row>
    <row r="80" spans="3:65" ht="5.25" customHeight="1" x14ac:dyDescent="0.2">
      <c r="G80" s="1"/>
      <c r="H80" s="1"/>
      <c r="I80" s="1"/>
      <c r="J80" s="1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</row>
    <row r="81" spans="1:64" x14ac:dyDescent="0.2">
      <c r="C81" s="3" t="s">
        <v>134</v>
      </c>
    </row>
    <row r="82" spans="1:64" x14ac:dyDescent="0.2">
      <c r="D82" s="354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6"/>
    </row>
    <row r="83" spans="1:64" ht="5.25" customHeight="1" x14ac:dyDescent="0.2"/>
    <row r="84" spans="1:64" ht="14.25" customHeight="1" x14ac:dyDescent="0.2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63" t="str">
        <f>IF(ISBLANK($I$16),"",PROPER($I$16)&amp;" "&amp;UPPER(LEFT($I$18,1))&amp;"."&amp;UPPER(LEFT($I$20,1)&amp;". "))</f>
        <v/>
      </c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5"/>
      <c r="AB84" s="269" t="s">
        <v>183</v>
      </c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1"/>
    </row>
    <row r="85" spans="1:64" ht="14.25" customHeight="1" x14ac:dyDescent="0.2">
      <c r="C85" s="382"/>
      <c r="D85" s="384"/>
      <c r="E85" s="382"/>
      <c r="F85" s="383"/>
      <c r="G85" s="383"/>
      <c r="H85" s="384"/>
      <c r="I85" s="278">
        <v>2017</v>
      </c>
      <c r="J85" s="278"/>
      <c r="K85" s="151" t="s">
        <v>7</v>
      </c>
      <c r="L85" s="19"/>
      <c r="M85" s="1"/>
      <c r="N85" s="1"/>
      <c r="O85" s="266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8"/>
      <c r="AB85" s="272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4"/>
    </row>
    <row r="86" spans="1:64" ht="16.5" customHeight="1" x14ac:dyDescent="0.2">
      <c r="C86" s="218" t="s">
        <v>146</v>
      </c>
      <c r="D86" s="218"/>
      <c r="E86" s="218"/>
      <c r="F86" s="218"/>
      <c r="G86" s="218"/>
      <c r="H86" s="218"/>
      <c r="I86" s="218"/>
      <c r="J86" s="218"/>
      <c r="K86" s="218"/>
      <c r="L86" s="47"/>
      <c r="M86" s="47"/>
      <c r="N86" s="50"/>
      <c r="O86" s="234" t="s">
        <v>181</v>
      </c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</row>
    <row r="87" spans="1:64" ht="15.75" thickBot="1" x14ac:dyDescent="0.3">
      <c r="A87" s="12"/>
      <c r="B87" s="12" t="s">
        <v>318</v>
      </c>
      <c r="AQ87" s="407" t="s">
        <v>475</v>
      </c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</row>
    <row r="88" spans="1:64" ht="15" customHeight="1" x14ac:dyDescent="0.2">
      <c r="B88" s="390" t="s">
        <v>317</v>
      </c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Q88" s="185"/>
      <c r="AR88" s="401" t="s">
        <v>445</v>
      </c>
      <c r="AS88" s="402"/>
      <c r="AT88" s="403"/>
      <c r="AU88" s="404" t="s">
        <v>446</v>
      </c>
      <c r="AV88" s="405"/>
      <c r="AW88" s="406"/>
      <c r="AX88" s="186"/>
      <c r="AY88" s="401" t="s">
        <v>447</v>
      </c>
      <c r="AZ88" s="402"/>
      <c r="BA88" s="403"/>
      <c r="BB88" s="404" t="s">
        <v>448</v>
      </c>
      <c r="BC88" s="405"/>
      <c r="BD88" s="406"/>
      <c r="BE88" s="189"/>
    </row>
    <row r="89" spans="1:64" ht="15" customHeight="1" x14ac:dyDescent="0.2">
      <c r="B89" s="400" t="s">
        <v>486</v>
      </c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Q89" s="101"/>
      <c r="AR89" s="201"/>
      <c r="AS89" s="202"/>
      <c r="AT89" s="203"/>
      <c r="AU89" s="204"/>
      <c r="AV89" s="205"/>
      <c r="AW89" s="206"/>
      <c r="AX89" s="112"/>
      <c r="AY89" s="201"/>
      <c r="AZ89" s="202"/>
      <c r="BA89" s="203"/>
      <c r="BB89" s="204"/>
      <c r="BC89" s="205"/>
      <c r="BD89" s="206"/>
      <c r="BE89" s="190"/>
    </row>
    <row r="90" spans="1:64" ht="15" customHeight="1" x14ac:dyDescent="0.2">
      <c r="B90" s="388" t="s">
        <v>26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9" t="s">
        <v>412</v>
      </c>
      <c r="AJ90" s="389"/>
      <c r="AK90" s="389"/>
      <c r="AL90" s="389"/>
      <c r="AM90" s="389"/>
      <c r="AN90" s="389"/>
      <c r="AQ90" s="120"/>
      <c r="AR90" s="192"/>
      <c r="AS90" s="113"/>
      <c r="AT90" s="193"/>
      <c r="AU90" s="192"/>
      <c r="AV90" s="113"/>
      <c r="AW90" s="193"/>
      <c r="AX90" s="121"/>
      <c r="AY90" s="197"/>
      <c r="AZ90" s="191"/>
      <c r="BA90" s="198"/>
      <c r="BB90" s="197"/>
      <c r="BC90" s="191"/>
      <c r="BD90" s="198"/>
      <c r="BE90" s="190"/>
      <c r="BJ90" s="111"/>
    </row>
    <row r="91" spans="1:64" s="66" customFormat="1" ht="17.25" customHeight="1" thickBot="1" x14ac:dyDescent="0.25">
      <c r="B91" s="369" t="s">
        <v>177</v>
      </c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1"/>
      <c r="P91" s="378" t="s">
        <v>101</v>
      </c>
      <c r="Q91" s="378"/>
      <c r="R91" s="378"/>
      <c r="S91" s="378"/>
      <c r="T91" s="378"/>
      <c r="U91" s="378"/>
      <c r="V91" s="378"/>
      <c r="W91" s="378"/>
      <c r="X91" s="378"/>
      <c r="Y91" s="378" t="s">
        <v>32</v>
      </c>
      <c r="Z91" s="378"/>
      <c r="AA91" s="378"/>
      <c r="AB91" s="245" t="s">
        <v>97</v>
      </c>
      <c r="AC91" s="246"/>
      <c r="AD91" s="246"/>
      <c r="AE91" s="246"/>
      <c r="AF91" s="246"/>
      <c r="AG91" s="246"/>
      <c r="AH91" s="247"/>
      <c r="AI91" s="245" t="s">
        <v>99</v>
      </c>
      <c r="AJ91" s="246"/>
      <c r="AK91" s="246"/>
      <c r="AL91" s="245" t="s">
        <v>495</v>
      </c>
      <c r="AM91" s="246"/>
      <c r="AN91" s="247"/>
      <c r="AQ91" s="120"/>
      <c r="AR91" s="194">
        <f>IF(COUNTIF($AR$90:$AT$90,AR90)&gt;1,"повтор",COUNTIF($AR$90:$AT$90,AR90))</f>
        <v>0</v>
      </c>
      <c r="AS91" s="195">
        <f>COUNTIF($AR$90:$AT$90,AS90)</f>
        <v>0</v>
      </c>
      <c r="AT91" s="196">
        <f>COUNTIF($AR$90:$AT$90,AT90)</f>
        <v>0</v>
      </c>
      <c r="AU91" s="194">
        <f>COUNTIF($AU$90:$AW$90,AU90)</f>
        <v>0</v>
      </c>
      <c r="AV91" s="195">
        <f>COUNTIF($AU$90:$AW$90,AV90)</f>
        <v>0</v>
      </c>
      <c r="AW91" s="196">
        <f>COUNTIF($AU$90:$AW$90,AW90)</f>
        <v>0</v>
      </c>
      <c r="AX91" s="121"/>
      <c r="AY91" s="194">
        <f>IF(COUNTIF($AY$90:$BA$90,AY90)&gt;1,"повтор",COUNTIF($AY$90:$BA$90,AY90))</f>
        <v>0</v>
      </c>
      <c r="AZ91" s="195">
        <f>COUNTIF($AY$90:$BA$90,AZ90)</f>
        <v>0</v>
      </c>
      <c r="BA91" s="196">
        <f>COUNTIF($AY$90:$BA$90,BA90)</f>
        <v>0</v>
      </c>
      <c r="BB91" s="194">
        <f>COUNTIF($BB$90:$BD$90,BB90)</f>
        <v>0</v>
      </c>
      <c r="BC91" s="195">
        <f>COUNTIF($BB$90:$BD$90,BC90)</f>
        <v>0</v>
      </c>
      <c r="BD91" s="196">
        <f>COUNTIF($BB$90:$BD$90,BD90)</f>
        <v>0</v>
      </c>
      <c r="BE91" s="190"/>
      <c r="BF91" s="134"/>
      <c r="BG91" s="134"/>
      <c r="BH91" s="134"/>
      <c r="BI91" s="134"/>
      <c r="BJ91" s="134"/>
      <c r="BK91" s="134"/>
      <c r="BL91" s="134"/>
    </row>
    <row r="92" spans="1:64" s="66" customFormat="1" ht="17.25" customHeight="1" x14ac:dyDescent="0.2">
      <c r="B92" s="372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4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248"/>
      <c r="AC92" s="249"/>
      <c r="AD92" s="249"/>
      <c r="AE92" s="249"/>
      <c r="AF92" s="249"/>
      <c r="AG92" s="249"/>
      <c r="AH92" s="250"/>
      <c r="AI92" s="248"/>
      <c r="AJ92" s="249"/>
      <c r="AK92" s="249"/>
      <c r="AL92" s="248"/>
      <c r="AM92" s="249"/>
      <c r="AN92" s="250"/>
      <c r="AQ92" s="123"/>
      <c r="AR92" s="124"/>
      <c r="AS92" s="124"/>
      <c r="AT92" s="187" t="str">
        <f>IF(AND(MIN($AR$91:$AT$91)=1,MAX($AR$91:$AT$91)=1),"ОК","-")</f>
        <v>-</v>
      </c>
      <c r="AU92" s="187"/>
      <c r="AV92" s="187"/>
      <c r="AW92" s="207" t="str">
        <f>IF(AND(MIN($AU$91:$AW$91)=1,MAX($AU$91:$AW$91)=1),"ОК","-")</f>
        <v>-</v>
      </c>
      <c r="AX92" s="187"/>
      <c r="AY92" s="187"/>
      <c r="AZ92" s="187"/>
      <c r="BA92" s="187" t="str">
        <f>IF(AND(MIN($AY$91:$BA$91)=1,MAX($AY$91:$BA$91)=1),"ОК","-")</f>
        <v>-</v>
      </c>
      <c r="BB92" s="208"/>
      <c r="BC92" s="124"/>
      <c r="BD92" s="187" t="str">
        <f>IF(AND(MIN($BB$91:$BD$91)=1,MAX($BB$91:$BD$91)=1),"ОК","-")</f>
        <v>-</v>
      </c>
      <c r="BE92" s="188"/>
      <c r="BF92" s="134"/>
      <c r="BG92" s="134"/>
      <c r="BH92" s="134"/>
      <c r="BI92" s="134"/>
      <c r="BJ92" s="134"/>
      <c r="BK92" s="134"/>
      <c r="BL92" s="134"/>
    </row>
    <row r="93" spans="1:64" s="66" customFormat="1" ht="21.75" customHeight="1" x14ac:dyDescent="0.2">
      <c r="B93" s="375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7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251"/>
      <c r="AC93" s="252"/>
      <c r="AD93" s="252"/>
      <c r="AE93" s="252"/>
      <c r="AF93" s="252"/>
      <c r="AG93" s="252"/>
      <c r="AH93" s="253"/>
      <c r="AI93" s="251"/>
      <c r="AJ93" s="252"/>
      <c r="AK93" s="252"/>
      <c r="AL93" s="251"/>
      <c r="AM93" s="252"/>
      <c r="AN93" s="253"/>
      <c r="BD93" s="134"/>
      <c r="BE93" s="134"/>
      <c r="BF93" s="134"/>
      <c r="BG93" s="134"/>
      <c r="BH93" s="134"/>
      <c r="BI93" s="134"/>
      <c r="BJ93" s="134"/>
      <c r="BK93" s="134"/>
      <c r="BL93" s="134"/>
    </row>
    <row r="94" spans="1:64" s="27" customFormat="1" ht="26.45" customHeight="1" x14ac:dyDescent="0.2"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219" t="str">
        <f t="shared" ref="P94" si="0">IF(ISBLANK(B94),"",IF(LEFT(B94,10)="08.03.01МФ","ПГС",IF(LEFT(B94,26)="08.04.01 Строительство-ИСА",IF($AT$92="ОК",$AR$90&amp;"; "&amp;$AS$90&amp;"; "&amp;$AT$90,"Расположите программы в порядке предпочтения"),IF(LEFT(B94,28)="08.04.01 Строительство-ИЭУИС",IF($BD$92="ОК",$BB$90&amp;"; "&amp;$BC$90&amp;"; "&amp;$BD$90,"Расположите программы в порядке предпочтения"),IF(LEFT(B94,28)="08.04.01 Строительство-ИИЭСМ",IF($BA$92="ОК",$AY$90&amp;"; "&amp;$AZ$90&amp;"; "&amp;$BA$90,"Расположите программы в порядке предпочтения"),IF(LEFT(B94,27)="08.04.01 Строительство-ИГЭС",IF($AW$92="ОК",$AU$90&amp;"; "&amp;$AV$90&amp;"; "&amp;$AW$90,"Расположите программы в порядке предпочтения"),IF(LEFT(B94,8)="08.03.01",IF($AW$98="ОК",$AR$96&amp;"; "&amp;$AS$96&amp;"; "&amp;$AT$96&amp;"; "&amp;$AU$96&amp;"; "&amp;$AV$96&amp;"; "&amp;$AW$96,"Расположите программы в порядке предпочтения"),IF(LEFT(B94,8)="08.05.01",IF($BB$98="ОК",$AY$96&amp;"; "&amp;$AZ$96&amp;"; "&amp;$BA$96&amp;"; "&amp;$BB$96,"Расположите программы в порядке предпочтения"),IF(LEFT(B94,8)="08.04.01",RIGHT(B94,LEN(B94)-SEARCH("-",B94)),"-")))))))))</f>
        <v/>
      </c>
      <c r="Q94" s="220"/>
      <c r="R94" s="220"/>
      <c r="S94" s="220"/>
      <c r="T94" s="220"/>
      <c r="U94" s="220"/>
      <c r="V94" s="220"/>
      <c r="W94" s="220"/>
      <c r="X94" s="221"/>
      <c r="Y94" s="222"/>
      <c r="Z94" s="222"/>
      <c r="AA94" s="222"/>
      <c r="AB94" s="408"/>
      <c r="AC94" s="409"/>
      <c r="AD94" s="409"/>
      <c r="AE94" s="409"/>
      <c r="AF94" s="409"/>
      <c r="AG94" s="409"/>
      <c r="AH94" s="410"/>
      <c r="AI94" s="379"/>
      <c r="AJ94" s="380"/>
      <c r="AK94" s="381"/>
      <c r="AL94" s="379"/>
      <c r="AM94" s="380"/>
      <c r="AN94" s="381"/>
      <c r="AQ94" s="397" t="s">
        <v>319</v>
      </c>
      <c r="AR94" s="398"/>
      <c r="AS94" s="398"/>
      <c r="AT94" s="398"/>
      <c r="AU94" s="398"/>
      <c r="AV94" s="398"/>
      <c r="AW94" s="398"/>
      <c r="AX94" s="398"/>
      <c r="AY94" s="398"/>
      <c r="AZ94" s="398"/>
      <c r="BA94" s="398"/>
      <c r="BB94" s="398"/>
      <c r="BC94" s="399"/>
      <c r="BD94" s="135"/>
      <c r="BE94" s="135"/>
      <c r="BF94" s="135"/>
      <c r="BG94" s="135"/>
      <c r="BH94" s="135"/>
      <c r="BI94" s="135"/>
      <c r="BJ94" s="136"/>
      <c r="BK94" s="136"/>
      <c r="BL94" s="136"/>
    </row>
    <row r="95" spans="1:64" ht="26.45" customHeight="1" x14ac:dyDescent="0.2">
      <c r="B95" s="226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8"/>
      <c r="P95" s="219" t="str">
        <f t="shared" ref="P95:P101" si="1">IF(ISBLANK(B95),"",IF(LEFT(B95,10)="08.03.01МФ","ПГС",IF(LEFT(B95,26)="08.04.01 Строительство-ИСА",IF($AT$92="ОК",$AR$90&amp;"; "&amp;$AS$90&amp;"; "&amp;$AT$90,"Расположите программы в порядке предпочтения"),IF(LEFT(B95,28)="08.04.01 Строительство-ИЭУИС",IF($BD$92="ОК",$BB$90&amp;"; "&amp;$BC$90&amp;"; "&amp;$BD$90,"Расположите программы в порядке предпочтения"),IF(LEFT(B95,28)="08.04.01 Строительство-ИИЭСМ",IF($BA$92="ОК",$AY$90&amp;"; "&amp;$AZ$90&amp;"; "&amp;$BA$90,"Расположите программы в порядке предпочтения"),IF(LEFT(B95,27)="08.04.01 Строительство-ИГЭС",IF($AW$92="ОК",$AU$90&amp;"; "&amp;$AV$90&amp;"; "&amp;$AW$90,"Расположите программы в порядке предпочтения"),IF(LEFT(B95,8)="08.03.01",IF($AW$98="ОК",$AR$96&amp;"; "&amp;$AS$96&amp;"; "&amp;$AT$96&amp;"; "&amp;$AU$96&amp;"; "&amp;$AV$96&amp;"; "&amp;$AW$96,"Расположите программы в порядке предпочтения"),IF(LEFT(B95,8)="08.05.01",IF($BB$98="ОК",$AY$96&amp;"; "&amp;$AZ$96&amp;"; "&amp;$BA$96&amp;"; "&amp;$BB$96,"Расположите программы в порядке предпочтения"),IF(LEFT(B95,8)="08.04.01",RIGHT(B95,LEN(B95)-SEARCH("-",B95)),"-")))))))))</f>
        <v/>
      </c>
      <c r="Q95" s="220"/>
      <c r="R95" s="220"/>
      <c r="S95" s="220"/>
      <c r="T95" s="220"/>
      <c r="U95" s="220"/>
      <c r="V95" s="220"/>
      <c r="W95" s="220"/>
      <c r="X95" s="221"/>
      <c r="Y95" s="222"/>
      <c r="Z95" s="222"/>
      <c r="AA95" s="222"/>
      <c r="AB95" s="411"/>
      <c r="AC95" s="412"/>
      <c r="AD95" s="412"/>
      <c r="AE95" s="412"/>
      <c r="AF95" s="412"/>
      <c r="AG95" s="412"/>
      <c r="AH95" s="413"/>
      <c r="AI95" s="223"/>
      <c r="AJ95" s="224"/>
      <c r="AK95" s="225"/>
      <c r="AL95" s="223"/>
      <c r="AM95" s="224"/>
      <c r="AN95" s="225"/>
      <c r="AQ95" s="101"/>
      <c r="AR95" s="394" t="s">
        <v>189</v>
      </c>
      <c r="AS95" s="395"/>
      <c r="AT95" s="395"/>
      <c r="AU95" s="395"/>
      <c r="AV95" s="395"/>
      <c r="AW95" s="396"/>
      <c r="AX95" s="112"/>
      <c r="AY95" s="394" t="s">
        <v>190</v>
      </c>
      <c r="AZ95" s="395"/>
      <c r="BA95" s="395"/>
      <c r="BB95" s="396"/>
      <c r="BC95" s="119"/>
      <c r="BD95" s="114"/>
      <c r="BE95" s="137"/>
      <c r="BF95" s="137"/>
      <c r="BG95" s="137"/>
      <c r="BH95" s="137"/>
      <c r="BI95" s="114"/>
      <c r="BJ95" s="111"/>
    </row>
    <row r="96" spans="1:64" ht="26.45" customHeight="1" x14ac:dyDescent="0.2"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219" t="str">
        <f t="shared" si="1"/>
        <v/>
      </c>
      <c r="Q96" s="220"/>
      <c r="R96" s="220"/>
      <c r="S96" s="220"/>
      <c r="T96" s="220"/>
      <c r="U96" s="220"/>
      <c r="V96" s="220"/>
      <c r="W96" s="220"/>
      <c r="X96" s="221"/>
      <c r="Y96" s="222"/>
      <c r="Z96" s="222"/>
      <c r="AA96" s="222"/>
      <c r="AB96" s="411"/>
      <c r="AC96" s="412"/>
      <c r="AD96" s="412"/>
      <c r="AE96" s="412"/>
      <c r="AF96" s="412"/>
      <c r="AG96" s="412"/>
      <c r="AH96" s="413"/>
      <c r="AI96" s="223"/>
      <c r="AJ96" s="224"/>
      <c r="AK96" s="225"/>
      <c r="AL96" s="223"/>
      <c r="AM96" s="224"/>
      <c r="AN96" s="225"/>
      <c r="AQ96" s="120"/>
      <c r="AR96" s="113"/>
      <c r="AS96" s="113"/>
      <c r="AT96" s="113"/>
      <c r="AU96" s="113"/>
      <c r="AV96" s="113"/>
      <c r="AW96" s="113"/>
      <c r="AX96" s="121"/>
      <c r="AY96" s="113"/>
      <c r="AZ96" s="113"/>
      <c r="BA96" s="113"/>
      <c r="BB96" s="113"/>
      <c r="BC96" s="122"/>
      <c r="BD96" s="114"/>
      <c r="BE96" s="138"/>
      <c r="BF96" s="138"/>
      <c r="BG96" s="138"/>
      <c r="BH96" s="138"/>
      <c r="BI96" s="114"/>
      <c r="BJ96" s="111"/>
    </row>
    <row r="97" spans="1:64" ht="26.45" customHeight="1" x14ac:dyDescent="0.2"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8"/>
      <c r="P97" s="219" t="str">
        <f t="shared" si="1"/>
        <v/>
      </c>
      <c r="Q97" s="220"/>
      <c r="R97" s="220"/>
      <c r="S97" s="220"/>
      <c r="T97" s="220"/>
      <c r="U97" s="220"/>
      <c r="V97" s="220"/>
      <c r="W97" s="220"/>
      <c r="X97" s="221"/>
      <c r="Y97" s="222"/>
      <c r="Z97" s="222"/>
      <c r="AA97" s="222"/>
      <c r="AB97" s="411"/>
      <c r="AC97" s="412"/>
      <c r="AD97" s="412"/>
      <c r="AE97" s="412"/>
      <c r="AF97" s="412"/>
      <c r="AG97" s="412"/>
      <c r="AH97" s="413"/>
      <c r="AI97" s="223"/>
      <c r="AJ97" s="224"/>
      <c r="AK97" s="225"/>
      <c r="AL97" s="223"/>
      <c r="AM97" s="224"/>
      <c r="AN97" s="225"/>
      <c r="AQ97" s="120"/>
      <c r="AR97" s="82">
        <f>IF(COUNTIF($AR$96:$AW$96,AR96)&gt;1,"повтор",COUNTIF($AR$96:$AW$96,AR96))</f>
        <v>0</v>
      </c>
      <c r="AS97" s="82">
        <f>COUNTIF($AR$96:$AW$96,AS96)</f>
        <v>0</v>
      </c>
      <c r="AT97" s="82">
        <f>COUNTIF($AR$96:$AW$96,AT96)</f>
        <v>0</v>
      </c>
      <c r="AU97" s="82">
        <f>COUNTIF($AR$96:$AW$96,AU96)</f>
        <v>0</v>
      </c>
      <c r="AV97" s="82">
        <f>COUNTIF($AR$96:$AW$96,AV96)</f>
        <v>0</v>
      </c>
      <c r="AW97" s="82">
        <f>COUNTIF($AR$96:$AW$96,AW96)</f>
        <v>0</v>
      </c>
      <c r="AX97" s="121"/>
      <c r="AY97" s="82">
        <f>COUNTIF($AY$96:$BB$96,AY96)</f>
        <v>0</v>
      </c>
      <c r="AZ97" s="82">
        <f>COUNTIF($AY$96:$BB$96,AZ96)</f>
        <v>0</v>
      </c>
      <c r="BA97" s="82">
        <f>COUNTIF($AY$96:$BB$96,BA96)</f>
        <v>0</v>
      </c>
      <c r="BB97" s="82">
        <f>COUNTIF($AY$96:$BB$96,BB96)</f>
        <v>0</v>
      </c>
      <c r="BC97" s="122"/>
      <c r="BD97" s="114"/>
      <c r="BE97" s="139"/>
      <c r="BF97" s="139"/>
      <c r="BG97" s="139"/>
      <c r="BH97" s="139"/>
      <c r="BI97" s="114"/>
      <c r="BJ97" s="111"/>
    </row>
    <row r="98" spans="1:64" ht="26.45" customHeight="1" x14ac:dyDescent="0.2">
      <c r="B98" s="226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219" t="str">
        <f t="shared" si="1"/>
        <v/>
      </c>
      <c r="Q98" s="220"/>
      <c r="R98" s="220"/>
      <c r="S98" s="220"/>
      <c r="T98" s="220"/>
      <c r="U98" s="220"/>
      <c r="V98" s="220"/>
      <c r="W98" s="220"/>
      <c r="X98" s="221"/>
      <c r="Y98" s="222"/>
      <c r="Z98" s="222"/>
      <c r="AA98" s="222"/>
      <c r="AB98" s="411"/>
      <c r="AC98" s="412"/>
      <c r="AD98" s="412"/>
      <c r="AE98" s="412"/>
      <c r="AF98" s="412"/>
      <c r="AG98" s="412"/>
      <c r="AH98" s="413"/>
      <c r="AI98" s="223"/>
      <c r="AJ98" s="224"/>
      <c r="AK98" s="225"/>
      <c r="AL98" s="223"/>
      <c r="AM98" s="224"/>
      <c r="AN98" s="225"/>
      <c r="AQ98" s="123"/>
      <c r="AR98" s="124"/>
      <c r="AS98" s="124"/>
      <c r="AT98" s="124"/>
      <c r="AU98" s="124"/>
      <c r="AV98" s="124"/>
      <c r="AW98" s="125" t="str">
        <f>IF(AND(MIN($AR$97:$AW$97)=1,MAX($AR$97:$AW$97)=1),"ОК","-")</f>
        <v>-</v>
      </c>
      <c r="AX98" s="124"/>
      <c r="AY98" s="124"/>
      <c r="AZ98" s="124"/>
      <c r="BA98" s="124"/>
      <c r="BB98" s="125" t="str">
        <f>IF(AND(MIN($AY$97:$BB$97)=1,MAX($AY$97:$BB$97)=1),"ОК","-")</f>
        <v>-</v>
      </c>
      <c r="BC98" s="126"/>
      <c r="BD98" s="114"/>
      <c r="BE98" s="114"/>
      <c r="BF98" s="114"/>
      <c r="BG98" s="114"/>
      <c r="BH98" s="140"/>
      <c r="BI98" s="114"/>
      <c r="BJ98" s="111"/>
    </row>
    <row r="99" spans="1:64" ht="26.45" customHeight="1" x14ac:dyDescent="0.2">
      <c r="B99" s="226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8"/>
      <c r="P99" s="219" t="str">
        <f t="shared" si="1"/>
        <v/>
      </c>
      <c r="Q99" s="220"/>
      <c r="R99" s="220"/>
      <c r="S99" s="220"/>
      <c r="T99" s="220"/>
      <c r="U99" s="220"/>
      <c r="V99" s="220"/>
      <c r="W99" s="220"/>
      <c r="X99" s="221"/>
      <c r="Y99" s="222"/>
      <c r="Z99" s="222"/>
      <c r="AA99" s="222"/>
      <c r="AB99" s="411"/>
      <c r="AC99" s="412"/>
      <c r="AD99" s="412"/>
      <c r="AE99" s="412"/>
      <c r="AF99" s="412"/>
      <c r="AG99" s="412"/>
      <c r="AH99" s="413"/>
      <c r="AI99" s="223"/>
      <c r="AJ99" s="224"/>
      <c r="AK99" s="225"/>
      <c r="AL99" s="223"/>
      <c r="AM99" s="224"/>
      <c r="AN99" s="225"/>
      <c r="BJ99" s="111"/>
    </row>
    <row r="100" spans="1:64" ht="26.45" customHeight="1" x14ac:dyDescent="0.2">
      <c r="B100" s="226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8"/>
      <c r="P100" s="219" t="str">
        <f t="shared" si="1"/>
        <v/>
      </c>
      <c r="Q100" s="220"/>
      <c r="R100" s="220"/>
      <c r="S100" s="220"/>
      <c r="T100" s="220"/>
      <c r="U100" s="220"/>
      <c r="V100" s="220"/>
      <c r="W100" s="220"/>
      <c r="X100" s="221"/>
      <c r="Y100" s="222"/>
      <c r="Z100" s="222"/>
      <c r="AA100" s="222"/>
      <c r="AB100" s="411"/>
      <c r="AC100" s="412"/>
      <c r="AD100" s="412"/>
      <c r="AE100" s="412"/>
      <c r="AF100" s="412"/>
      <c r="AG100" s="412"/>
      <c r="AH100" s="413"/>
      <c r="AI100" s="223"/>
      <c r="AJ100" s="224"/>
      <c r="AK100" s="225"/>
      <c r="AL100" s="223"/>
      <c r="AM100" s="224"/>
      <c r="AN100" s="225"/>
      <c r="BJ100" s="111"/>
    </row>
    <row r="101" spans="1:64" ht="26.45" customHeight="1" x14ac:dyDescent="0.2">
      <c r="B101" s="226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8"/>
      <c r="P101" s="219" t="str">
        <f t="shared" si="1"/>
        <v/>
      </c>
      <c r="Q101" s="220"/>
      <c r="R101" s="220"/>
      <c r="S101" s="220"/>
      <c r="T101" s="220"/>
      <c r="U101" s="220"/>
      <c r="V101" s="220"/>
      <c r="W101" s="220"/>
      <c r="X101" s="221"/>
      <c r="Y101" s="222"/>
      <c r="Z101" s="222"/>
      <c r="AA101" s="222"/>
      <c r="AB101" s="411"/>
      <c r="AC101" s="412"/>
      <c r="AD101" s="412"/>
      <c r="AE101" s="412"/>
      <c r="AF101" s="412"/>
      <c r="AG101" s="412"/>
      <c r="AH101" s="413"/>
      <c r="AI101" s="223"/>
      <c r="AJ101" s="224"/>
      <c r="AK101" s="225"/>
      <c r="AL101" s="223"/>
      <c r="AM101" s="224"/>
      <c r="AN101" s="225"/>
      <c r="BB101" s="1"/>
      <c r="BC101" s="1"/>
      <c r="BD101" s="114"/>
      <c r="BE101" s="114"/>
      <c r="BF101" s="114"/>
      <c r="BG101" s="114"/>
      <c r="BH101" s="114"/>
      <c r="BI101" s="114"/>
      <c r="BJ101" s="114"/>
      <c r="BK101" s="114"/>
    </row>
    <row r="102" spans="1:64" ht="5.25" customHeight="1" x14ac:dyDescent="0.2">
      <c r="BB102" s="1"/>
      <c r="BC102" s="1"/>
      <c r="BD102" s="114"/>
      <c r="BE102" s="114"/>
      <c r="BF102" s="114"/>
      <c r="BG102" s="114"/>
      <c r="BH102" s="114"/>
      <c r="BI102" s="114"/>
      <c r="BJ102" s="141"/>
      <c r="BK102" s="114"/>
      <c r="BL102" s="114"/>
    </row>
    <row r="103" spans="1:64" ht="14.25" customHeight="1" x14ac:dyDescent="0.25">
      <c r="A103" s="12"/>
      <c r="B103" s="12" t="s">
        <v>37</v>
      </c>
      <c r="BB103" s="1"/>
      <c r="BC103" s="1"/>
      <c r="BD103" s="114"/>
      <c r="BE103" s="114"/>
      <c r="BF103" s="114"/>
      <c r="BG103" s="114"/>
      <c r="BH103" s="114"/>
      <c r="BI103" s="114"/>
      <c r="BJ103" s="141"/>
      <c r="BK103" s="114"/>
      <c r="BL103" s="114"/>
    </row>
    <row r="104" spans="1:64" ht="5.25" customHeight="1" x14ac:dyDescent="0.2">
      <c r="D104" s="1"/>
      <c r="E104" s="1"/>
      <c r="F104" s="1"/>
      <c r="BB104" s="1"/>
      <c r="BC104" s="1"/>
      <c r="BD104" s="114"/>
      <c r="BE104" s="114"/>
      <c r="BF104" s="114"/>
      <c r="BG104" s="114"/>
      <c r="BH104" s="114"/>
      <c r="BI104" s="114"/>
      <c r="BJ104" s="141"/>
      <c r="BK104" s="114"/>
      <c r="BL104" s="114"/>
    </row>
    <row r="105" spans="1:64" x14ac:dyDescent="0.2">
      <c r="C105" s="105"/>
      <c r="D105" s="38" t="s">
        <v>45</v>
      </c>
      <c r="E105" s="3" t="s">
        <v>102</v>
      </c>
      <c r="W105" s="105"/>
      <c r="X105" s="14" t="s">
        <v>491</v>
      </c>
    </row>
    <row r="106" spans="1:64" ht="5.25" customHeight="1" x14ac:dyDescent="0.2">
      <c r="D106" s="1"/>
      <c r="E106" s="1"/>
      <c r="F106" s="1"/>
    </row>
    <row r="107" spans="1:64" ht="5.25" customHeight="1" x14ac:dyDescent="0.2"/>
    <row r="108" spans="1:64" ht="14.25" customHeight="1" x14ac:dyDescent="0.25">
      <c r="A108" s="12"/>
      <c r="B108" s="12" t="s">
        <v>115</v>
      </c>
      <c r="W108" s="1"/>
      <c r="X108" s="43"/>
      <c r="Y108" s="1"/>
    </row>
    <row r="109" spans="1:64" ht="5.25" customHeight="1" x14ac:dyDescent="0.2">
      <c r="D109" s="1"/>
      <c r="E109" s="1"/>
      <c r="F109" s="1"/>
    </row>
    <row r="110" spans="1:64" x14ac:dyDescent="0.2">
      <c r="C110" s="105"/>
      <c r="D110" s="14" t="s">
        <v>116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S110" s="1"/>
      <c r="V110" s="1"/>
      <c r="Y110" s="105"/>
      <c r="Z110" s="14" t="s">
        <v>117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64" ht="5.25" customHeight="1" x14ac:dyDescent="0.2"/>
    <row r="112" spans="1:64" ht="15" x14ac:dyDescent="0.25">
      <c r="A112" s="12"/>
      <c r="B112" s="12" t="s">
        <v>135</v>
      </c>
      <c r="W112" s="1"/>
      <c r="X112" s="43"/>
      <c r="Y112" s="1"/>
    </row>
    <row r="113" spans="1:87" ht="5.25" customHeight="1" x14ac:dyDescent="0.2">
      <c r="D113" s="1"/>
      <c r="E113" s="1"/>
      <c r="F113" s="1"/>
    </row>
    <row r="114" spans="1:87" x14ac:dyDescent="0.2">
      <c r="C114" s="105"/>
      <c r="D114" s="14" t="s">
        <v>121</v>
      </c>
      <c r="E114" s="19"/>
      <c r="F114" s="19"/>
      <c r="G114" s="19"/>
      <c r="H114" s="19"/>
      <c r="I114" s="19"/>
      <c r="J114" s="19"/>
      <c r="K114" s="19"/>
      <c r="L114" s="19"/>
      <c r="O114" s="105"/>
      <c r="P114" s="14" t="s">
        <v>122</v>
      </c>
      <c r="S114" s="1"/>
      <c r="V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87" ht="5.25" customHeight="1" x14ac:dyDescent="0.2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87" x14ac:dyDescent="0.2">
      <c r="D116" s="19"/>
      <c r="E116" s="453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  <c r="P116" s="454"/>
      <c r="Q116" s="454"/>
      <c r="R116" s="454"/>
      <c r="S116" s="454"/>
      <c r="T116" s="454"/>
      <c r="U116" s="454"/>
      <c r="V116" s="454"/>
      <c r="W116" s="454"/>
      <c r="X116" s="454"/>
      <c r="Y116" s="454"/>
      <c r="Z116" s="454"/>
      <c r="AA116" s="454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5"/>
    </row>
    <row r="117" spans="1:87" s="1" customFormat="1" ht="5.25" customHeight="1" x14ac:dyDescent="0.2">
      <c r="D117" s="19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BD117" s="114"/>
      <c r="BE117" s="114"/>
      <c r="BF117" s="114"/>
      <c r="BG117" s="114"/>
      <c r="BH117" s="114"/>
      <c r="BI117" s="114"/>
      <c r="BJ117" s="141"/>
      <c r="BK117" s="114"/>
      <c r="BL117" s="114"/>
    </row>
    <row r="118" spans="1:87" ht="14.25" customHeight="1" x14ac:dyDescent="0.25">
      <c r="A118" s="12"/>
      <c r="B118" s="12" t="s">
        <v>72</v>
      </c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14"/>
      <c r="BE118" s="114"/>
      <c r="BF118" s="114"/>
      <c r="BG118" s="114"/>
      <c r="BH118" s="114"/>
      <c r="BI118" s="114"/>
      <c r="BJ118" s="141"/>
      <c r="BK118" s="114"/>
      <c r="BL118" s="114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ht="14.25" customHeight="1" x14ac:dyDescent="0.2">
      <c r="C119" s="105"/>
      <c r="D119" s="46" t="s">
        <v>45</v>
      </c>
      <c r="E119" s="3" t="s">
        <v>151</v>
      </c>
      <c r="AT119" s="1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1"/>
      <c r="CG119" s="1"/>
      <c r="CH119" s="1"/>
      <c r="CI119" s="1"/>
    </row>
    <row r="120" spans="1:87" ht="13.5" customHeight="1" x14ac:dyDescent="0.2">
      <c r="D120" s="285" t="s">
        <v>36</v>
      </c>
      <c r="E120" s="286"/>
      <c r="F120" s="286"/>
      <c r="G120" s="286"/>
      <c r="H120" s="286"/>
      <c r="I120" s="286"/>
      <c r="J120" s="287"/>
      <c r="K120" s="288" t="s">
        <v>15</v>
      </c>
      <c r="L120" s="289"/>
      <c r="M120" s="289"/>
      <c r="N120" s="290"/>
      <c r="O120" s="288" t="s">
        <v>64</v>
      </c>
      <c r="P120" s="289"/>
      <c r="Q120" s="289"/>
      <c r="R120" s="289"/>
      <c r="S120" s="289"/>
      <c r="T120" s="289"/>
      <c r="U120" s="290"/>
      <c r="V120" s="285" t="s">
        <v>20</v>
      </c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7"/>
      <c r="AR120" s="17"/>
      <c r="AS120" s="54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47"/>
      <c r="BD120" s="47"/>
      <c r="BE120" s="47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235"/>
      <c r="BY120" s="235"/>
      <c r="BZ120" s="235"/>
      <c r="CA120" s="235"/>
      <c r="CB120" s="235"/>
      <c r="CC120" s="235"/>
      <c r="CD120" s="235"/>
      <c r="CE120" s="235"/>
      <c r="CF120" s="54"/>
      <c r="CG120" s="1"/>
      <c r="CH120" s="1"/>
      <c r="CI120" s="1"/>
    </row>
    <row r="121" spans="1:87" ht="13.5" customHeight="1" x14ac:dyDescent="0.2">
      <c r="D121" s="21" t="s">
        <v>16</v>
      </c>
      <c r="E121" s="22"/>
      <c r="F121" s="22"/>
      <c r="G121" s="22"/>
      <c r="H121" s="22"/>
      <c r="I121" s="22"/>
      <c r="J121" s="22"/>
      <c r="K121" s="236"/>
      <c r="L121" s="237"/>
      <c r="M121" s="237"/>
      <c r="N121" s="238"/>
      <c r="O121" s="236"/>
      <c r="P121" s="237"/>
      <c r="Q121" s="237"/>
      <c r="R121" s="237"/>
      <c r="S121" s="237"/>
      <c r="T121" s="237"/>
      <c r="U121" s="238"/>
      <c r="V121" s="279" t="s">
        <v>477</v>
      </c>
      <c r="W121" s="280"/>
      <c r="X121" s="280"/>
      <c r="Y121" s="280"/>
      <c r="Z121" s="280"/>
      <c r="AA121" s="281"/>
      <c r="AB121" s="236"/>
      <c r="AC121" s="237"/>
      <c r="AD121" s="237"/>
      <c r="AE121" s="238"/>
      <c r="AF121" s="282" t="s">
        <v>4</v>
      </c>
      <c r="AG121" s="283"/>
      <c r="AH121" s="284"/>
      <c r="AI121" s="236"/>
      <c r="AJ121" s="237"/>
      <c r="AK121" s="237"/>
      <c r="AL121" s="237"/>
      <c r="AM121" s="237"/>
      <c r="AN121" s="238"/>
    </row>
    <row r="122" spans="1:87" ht="13.5" customHeight="1" x14ac:dyDescent="0.2">
      <c r="D122" s="21" t="s">
        <v>17</v>
      </c>
      <c r="E122" s="22"/>
      <c r="F122" s="22"/>
      <c r="G122" s="22"/>
      <c r="H122" s="22"/>
      <c r="I122" s="22"/>
      <c r="J122" s="22"/>
      <c r="K122" s="236"/>
      <c r="L122" s="237"/>
      <c r="M122" s="237"/>
      <c r="N122" s="238"/>
      <c r="O122" s="236"/>
      <c r="P122" s="237"/>
      <c r="Q122" s="237"/>
      <c r="R122" s="237"/>
      <c r="S122" s="237"/>
      <c r="T122" s="237"/>
      <c r="U122" s="238"/>
      <c r="V122" s="279" t="s">
        <v>477</v>
      </c>
      <c r="W122" s="280"/>
      <c r="X122" s="280"/>
      <c r="Y122" s="280"/>
      <c r="Z122" s="280"/>
      <c r="AA122" s="281"/>
      <c r="AB122" s="236"/>
      <c r="AC122" s="237"/>
      <c r="AD122" s="237"/>
      <c r="AE122" s="238"/>
      <c r="AF122" s="282" t="s">
        <v>4</v>
      </c>
      <c r="AG122" s="283"/>
      <c r="AH122" s="284"/>
      <c r="AI122" s="236"/>
      <c r="AJ122" s="237"/>
      <c r="AK122" s="237"/>
      <c r="AL122" s="237"/>
      <c r="AM122" s="237"/>
      <c r="AN122" s="238"/>
    </row>
    <row r="123" spans="1:87" ht="13.5" customHeight="1" x14ac:dyDescent="0.2">
      <c r="D123" s="21" t="s">
        <v>18</v>
      </c>
      <c r="E123" s="22"/>
      <c r="F123" s="22"/>
      <c r="G123" s="22"/>
      <c r="H123" s="22"/>
      <c r="I123" s="22"/>
      <c r="J123" s="22"/>
      <c r="K123" s="236"/>
      <c r="L123" s="237"/>
      <c r="M123" s="237"/>
      <c r="N123" s="238"/>
      <c r="O123" s="236"/>
      <c r="P123" s="237"/>
      <c r="Q123" s="237"/>
      <c r="R123" s="237"/>
      <c r="S123" s="237"/>
      <c r="T123" s="237"/>
      <c r="U123" s="238"/>
      <c r="V123" s="279" t="s">
        <v>477</v>
      </c>
      <c r="W123" s="280"/>
      <c r="X123" s="280"/>
      <c r="Y123" s="280"/>
      <c r="Z123" s="280"/>
      <c r="AA123" s="281"/>
      <c r="AB123" s="236"/>
      <c r="AC123" s="237"/>
      <c r="AD123" s="237"/>
      <c r="AE123" s="238"/>
      <c r="AF123" s="282" t="s">
        <v>4</v>
      </c>
      <c r="AG123" s="283"/>
      <c r="AH123" s="284"/>
      <c r="AI123" s="236"/>
      <c r="AJ123" s="237"/>
      <c r="AK123" s="237"/>
      <c r="AL123" s="237"/>
      <c r="AM123" s="237"/>
      <c r="AN123" s="238"/>
    </row>
    <row r="124" spans="1:87" ht="13.5" customHeight="1" x14ac:dyDescent="0.2">
      <c r="D124" s="21" t="s">
        <v>19</v>
      </c>
      <c r="E124" s="22"/>
      <c r="F124" s="22"/>
      <c r="G124" s="22"/>
      <c r="H124" s="22"/>
      <c r="I124" s="22"/>
      <c r="J124" s="22"/>
      <c r="K124" s="236"/>
      <c r="L124" s="237"/>
      <c r="M124" s="237"/>
      <c r="N124" s="238"/>
      <c r="O124" s="236"/>
      <c r="P124" s="237"/>
      <c r="Q124" s="237"/>
      <c r="R124" s="237"/>
      <c r="S124" s="237"/>
      <c r="T124" s="237"/>
      <c r="U124" s="238"/>
      <c r="V124" s="279" t="s">
        <v>477</v>
      </c>
      <c r="W124" s="280"/>
      <c r="X124" s="280"/>
      <c r="Y124" s="280"/>
      <c r="Z124" s="280"/>
      <c r="AA124" s="281"/>
      <c r="AB124" s="236"/>
      <c r="AC124" s="237"/>
      <c r="AD124" s="237"/>
      <c r="AE124" s="238"/>
      <c r="AF124" s="282" t="s">
        <v>4</v>
      </c>
      <c r="AG124" s="283"/>
      <c r="AH124" s="284"/>
      <c r="AI124" s="236"/>
      <c r="AJ124" s="237"/>
      <c r="AK124" s="237"/>
      <c r="AL124" s="237"/>
      <c r="AM124" s="237"/>
      <c r="AN124" s="238"/>
    </row>
    <row r="125" spans="1:87" ht="14.25" customHeight="1" x14ac:dyDescent="0.25">
      <c r="A125" s="12"/>
      <c r="B125" s="12"/>
      <c r="D125" s="13"/>
      <c r="E125" s="13"/>
      <c r="F125" s="13"/>
      <c r="G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87" ht="14.25" customHeight="1" x14ac:dyDescent="0.2">
      <c r="C126" s="105"/>
      <c r="D126" s="46" t="s">
        <v>45</v>
      </c>
      <c r="E126" s="3" t="s">
        <v>152</v>
      </c>
    </row>
    <row r="127" spans="1:87" ht="14.25" customHeight="1" x14ac:dyDescent="0.2">
      <c r="D127" s="46"/>
    </row>
    <row r="128" spans="1:87" ht="14.25" customHeight="1" x14ac:dyDescent="0.2">
      <c r="C128" s="15" t="s">
        <v>492</v>
      </c>
      <c r="D128" s="27"/>
      <c r="E128" s="27"/>
      <c r="F128" s="27"/>
      <c r="G128" s="27"/>
      <c r="H128" s="27"/>
      <c r="I128" s="27"/>
      <c r="J128" s="27"/>
      <c r="K128" s="27"/>
      <c r="L128" s="314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6"/>
    </row>
    <row r="129" spans="2:41" ht="14.25" customHeight="1" x14ac:dyDescent="0.2">
      <c r="C129" s="15"/>
      <c r="D129" s="27"/>
      <c r="E129" s="27"/>
      <c r="F129" s="27"/>
      <c r="G129" s="27"/>
      <c r="H129" s="27"/>
      <c r="I129" s="27"/>
      <c r="J129" s="27"/>
      <c r="K129" s="27"/>
      <c r="L129" s="446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447"/>
      <c r="AL129" s="447"/>
      <c r="AM129" s="448"/>
    </row>
    <row r="130" spans="2:41" ht="14.25" customHeight="1" x14ac:dyDescent="0.2">
      <c r="C130" s="15"/>
      <c r="D130" s="27"/>
      <c r="E130" s="27"/>
      <c r="F130" s="27"/>
      <c r="G130" s="27"/>
      <c r="H130" s="27"/>
      <c r="I130" s="27"/>
      <c r="J130" s="27"/>
      <c r="K130" s="27"/>
      <c r="L130" s="446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  <c r="AE130" s="447"/>
      <c r="AF130" s="447"/>
      <c r="AG130" s="447"/>
      <c r="AH130" s="447"/>
      <c r="AI130" s="447"/>
      <c r="AJ130" s="447"/>
      <c r="AK130" s="447"/>
      <c r="AL130" s="447"/>
      <c r="AM130" s="448"/>
    </row>
    <row r="131" spans="2:41" ht="14.25" customHeight="1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317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9"/>
    </row>
    <row r="132" spans="2:41" ht="14.25" customHeight="1" x14ac:dyDescent="0.2"/>
    <row r="133" spans="2:41" ht="12.75" customHeight="1" x14ac:dyDescent="0.2">
      <c r="D133" s="105"/>
      <c r="E133" s="14" t="s">
        <v>66</v>
      </c>
      <c r="O133" s="105"/>
      <c r="P133" s="14" t="s">
        <v>67</v>
      </c>
      <c r="R133" s="1"/>
      <c r="S133" s="1"/>
      <c r="T133" s="1"/>
      <c r="U133" s="11"/>
      <c r="W133" s="105"/>
      <c r="X133" s="14" t="s">
        <v>68</v>
      </c>
      <c r="Y133" s="1"/>
      <c r="Z133" s="1"/>
      <c r="AA133" s="1"/>
      <c r="AB133" s="11"/>
      <c r="AC133" s="1"/>
      <c r="AD133" s="1"/>
      <c r="AG133" s="105"/>
      <c r="AH133" s="14" t="s">
        <v>69</v>
      </c>
      <c r="AJ133" s="1"/>
      <c r="AK133" s="1"/>
      <c r="AL133" s="1"/>
      <c r="AM133" s="1"/>
      <c r="AN133" s="1"/>
      <c r="AO133" s="1"/>
    </row>
    <row r="134" spans="2:41" ht="12.75" customHeight="1" x14ac:dyDescent="0.2">
      <c r="AH134" s="14"/>
      <c r="AJ134" s="1"/>
      <c r="AK134" s="1"/>
      <c r="AL134" s="1"/>
      <c r="AM134" s="1"/>
      <c r="AN134" s="1"/>
      <c r="AO134" s="1"/>
    </row>
    <row r="135" spans="2:41" ht="13.5" customHeight="1" x14ac:dyDescent="0.2">
      <c r="D135" s="105"/>
      <c r="E135" s="14" t="s">
        <v>478</v>
      </c>
      <c r="O135" s="105"/>
      <c r="P135" s="14" t="s">
        <v>479</v>
      </c>
      <c r="R135" s="1"/>
      <c r="S135" s="1"/>
      <c r="T135" s="1"/>
      <c r="U135" s="11"/>
      <c r="W135" s="105"/>
      <c r="X135" s="14" t="s">
        <v>488</v>
      </c>
      <c r="Y135" s="1"/>
      <c r="Z135" s="1"/>
      <c r="AA135" s="1"/>
      <c r="AB135" s="11"/>
      <c r="AC135" s="1"/>
      <c r="AD135" s="1"/>
    </row>
    <row r="136" spans="2:41" ht="18" customHeight="1" x14ac:dyDescent="0.2"/>
    <row r="137" spans="2:41" ht="13.5" customHeight="1" x14ac:dyDescent="0.2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63" t="str">
        <f>IF(ISBLANK($I$16),"",PROPER($I$16)&amp;" "&amp;UPPER(LEFT($I$18,1))&amp;"."&amp;UPPER(LEFT($I$20,1)&amp;". "))</f>
        <v/>
      </c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5"/>
      <c r="AB137" s="269" t="s">
        <v>183</v>
      </c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1"/>
    </row>
    <row r="138" spans="2:41" ht="14.25" customHeight="1" x14ac:dyDescent="0.2">
      <c r="C138" s="275"/>
      <c r="D138" s="276"/>
      <c r="E138" s="277"/>
      <c r="F138" s="224"/>
      <c r="G138" s="224"/>
      <c r="H138" s="225"/>
      <c r="I138" s="278">
        <v>2017</v>
      </c>
      <c r="J138" s="278"/>
      <c r="K138" s="151" t="s">
        <v>7</v>
      </c>
      <c r="L138" s="19"/>
      <c r="M138" s="1"/>
      <c r="N138" s="19"/>
      <c r="O138" s="266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8"/>
      <c r="AB138" s="272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4"/>
    </row>
    <row r="139" spans="2:41" ht="16.5" customHeight="1" x14ac:dyDescent="0.2">
      <c r="C139" s="218" t="s">
        <v>146</v>
      </c>
      <c r="D139" s="218"/>
      <c r="E139" s="218"/>
      <c r="F139" s="218"/>
      <c r="G139" s="218"/>
      <c r="H139" s="218"/>
      <c r="I139" s="218"/>
      <c r="J139" s="218"/>
      <c r="K139" s="218"/>
      <c r="L139" s="47"/>
      <c r="M139" s="47"/>
      <c r="N139" s="19"/>
      <c r="O139" s="234" t="s">
        <v>181</v>
      </c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</row>
    <row r="140" spans="2:41" ht="16.5" customHeight="1" x14ac:dyDescent="0.2">
      <c r="C140" s="164"/>
      <c r="D140" s="164"/>
      <c r="E140" s="164"/>
      <c r="F140" s="164"/>
      <c r="G140" s="164"/>
      <c r="H140" s="164"/>
      <c r="I140" s="164"/>
      <c r="J140" s="164"/>
      <c r="K140" s="164"/>
      <c r="L140" s="47"/>
      <c r="M140" s="47"/>
      <c r="N140" s="19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</row>
    <row r="141" spans="2:41" ht="16.5" customHeight="1" x14ac:dyDescent="0.2">
      <c r="B141" s="291" t="s">
        <v>444</v>
      </c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47"/>
      <c r="N141" s="19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</row>
    <row r="142" spans="2:41" ht="14.25" customHeight="1" x14ac:dyDescent="0.2">
      <c r="C142" s="105"/>
      <c r="D142" s="30" t="s">
        <v>45</v>
      </c>
      <c r="E142" s="262" t="s">
        <v>493</v>
      </c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2"/>
      <c r="AN142" s="262"/>
    </row>
    <row r="143" spans="2:41" x14ac:dyDescent="0.2">
      <c r="C143" s="28"/>
      <c r="D143" s="29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2"/>
      <c r="AK143" s="262"/>
      <c r="AL143" s="262"/>
      <c r="AM143" s="262"/>
      <c r="AN143" s="262"/>
    </row>
    <row r="144" spans="2:41" ht="5.25" customHeight="1" x14ac:dyDescent="0.2"/>
    <row r="145" spans="1:64" x14ac:dyDescent="0.2">
      <c r="D145" s="105"/>
      <c r="E145" s="14" t="s">
        <v>66</v>
      </c>
      <c r="O145" s="105"/>
      <c r="P145" s="14" t="s">
        <v>67</v>
      </c>
      <c r="R145" s="1"/>
      <c r="S145" s="1"/>
      <c r="T145" s="1"/>
      <c r="U145" s="11"/>
      <c r="W145" s="105"/>
      <c r="X145" s="14" t="s">
        <v>68</v>
      </c>
      <c r="Y145" s="1"/>
      <c r="Z145" s="1"/>
      <c r="AA145" s="1"/>
      <c r="AB145" s="11"/>
      <c r="AC145" s="1"/>
      <c r="AD145" s="1"/>
      <c r="AG145" s="105"/>
      <c r="AH145" s="14" t="s">
        <v>69</v>
      </c>
      <c r="AJ145" s="1"/>
      <c r="AK145" s="1"/>
      <c r="AL145" s="1"/>
      <c r="AM145" s="1"/>
      <c r="AN145" s="1"/>
      <c r="AO145" s="1"/>
      <c r="AP145" s="1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ht="14.25" customHeight="1" x14ac:dyDescent="0.2"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ht="14.25" customHeight="1" x14ac:dyDescent="0.2">
      <c r="D147" s="105"/>
      <c r="E147" s="14" t="s">
        <v>494</v>
      </c>
      <c r="O147" s="1"/>
      <c r="P147" s="11"/>
      <c r="Q147" s="1"/>
      <c r="R147" s="1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ht="14.25" customHeight="1" x14ac:dyDescent="0.2"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x14ac:dyDescent="0.2">
      <c r="D149" s="105"/>
      <c r="E149" s="14" t="s">
        <v>489</v>
      </c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ht="14.25" customHeight="1" x14ac:dyDescent="0.2"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ht="15" customHeight="1" x14ac:dyDescent="0.2">
      <c r="D151" s="105"/>
      <c r="E151" s="46" t="s">
        <v>45</v>
      </c>
      <c r="F151" s="3" t="s">
        <v>173</v>
      </c>
      <c r="P151" s="1"/>
      <c r="Q151" s="14"/>
      <c r="S151" s="1"/>
      <c r="T151" s="1"/>
      <c r="U151" s="1"/>
      <c r="V151" s="11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177"/>
      <c r="AQ151" s="1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ht="12" customHeight="1" x14ac:dyDescent="0.2">
      <c r="X152" s="217" t="s">
        <v>429</v>
      </c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ht="12.75" customHeight="1" x14ac:dyDescent="0.2">
      <c r="C153" s="27"/>
      <c r="D153" s="15" t="s">
        <v>70</v>
      </c>
      <c r="E153" s="27"/>
      <c r="F153" s="27"/>
      <c r="G153" s="27"/>
      <c r="H153" s="27"/>
      <c r="I153" s="27"/>
      <c r="J153" s="27"/>
      <c r="K153" s="27"/>
      <c r="L153" s="27"/>
      <c r="M153" s="314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6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x14ac:dyDescent="0.2">
      <c r="C154" s="27"/>
      <c r="D154" s="1"/>
      <c r="E154" s="1"/>
      <c r="F154" s="1"/>
      <c r="G154" s="1"/>
      <c r="H154" s="1"/>
      <c r="I154" s="1"/>
      <c r="J154" s="1"/>
      <c r="K154" s="1"/>
      <c r="L154" s="1"/>
      <c r="M154" s="317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318"/>
      <c r="AL154" s="318"/>
      <c r="AM154" s="318"/>
      <c r="AN154" s="319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ht="5.25" customHeight="1" x14ac:dyDescent="0.2"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ht="12.75" customHeight="1" x14ac:dyDescent="0.2">
      <c r="C156" s="27"/>
      <c r="D156" s="15" t="s">
        <v>71</v>
      </c>
      <c r="E156" s="27"/>
      <c r="F156" s="27"/>
      <c r="G156" s="27"/>
      <c r="H156" s="2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ht="12.75" customHeight="1" x14ac:dyDescent="0.25">
      <c r="C157" s="27"/>
      <c r="D157" s="254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6"/>
      <c r="AO157" s="107"/>
      <c r="AP157" s="107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ht="14.25" customHeight="1" x14ac:dyDescent="0.25">
      <c r="D158" s="257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9"/>
      <c r="AO158" s="107"/>
      <c r="AP158" s="107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ht="5.25" customHeight="1" x14ac:dyDescent="0.2">
      <c r="D159" s="1"/>
      <c r="E159" s="1"/>
      <c r="F159" s="1"/>
    </row>
    <row r="160" spans="1:64" ht="15" x14ac:dyDescent="0.25">
      <c r="A160" s="12"/>
      <c r="B160" s="12" t="s">
        <v>75</v>
      </c>
      <c r="W160" s="105"/>
      <c r="X160" s="38" t="s">
        <v>45</v>
      </c>
      <c r="Y160" s="3" t="s">
        <v>77</v>
      </c>
    </row>
    <row r="161" spans="3:40" ht="5.25" customHeight="1" x14ac:dyDescent="0.2">
      <c r="D161" s="1"/>
      <c r="E161" s="1"/>
      <c r="F161" s="1"/>
    </row>
    <row r="162" spans="3:40" x14ac:dyDescent="0.2">
      <c r="C162" s="105"/>
      <c r="D162" s="14" t="s">
        <v>76</v>
      </c>
    </row>
    <row r="163" spans="3:40" ht="5.25" customHeight="1" x14ac:dyDescent="0.2"/>
    <row r="164" spans="3:40" x14ac:dyDescent="0.2">
      <c r="D164" s="105"/>
      <c r="E164" s="14" t="s">
        <v>413</v>
      </c>
      <c r="Q164" s="105"/>
      <c r="R164" s="14" t="s">
        <v>81</v>
      </c>
      <c r="U164" s="1"/>
      <c r="V164" s="11"/>
      <c r="AC164" s="105"/>
      <c r="AD164" s="14" t="s">
        <v>82</v>
      </c>
    </row>
    <row r="165" spans="3:40" ht="5.25" customHeight="1" x14ac:dyDescent="0.2"/>
    <row r="166" spans="3:40" x14ac:dyDescent="0.2">
      <c r="D166" s="105"/>
      <c r="E166" s="37" t="s">
        <v>191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105"/>
      <c r="AD166" s="14" t="s">
        <v>431</v>
      </c>
      <c r="AE166" s="37"/>
      <c r="AF166" s="37"/>
      <c r="AG166" s="37"/>
      <c r="AH166" s="37"/>
      <c r="AI166" s="37"/>
      <c r="AJ166" s="37"/>
      <c r="AN166" s="37"/>
    </row>
    <row r="167" spans="3:40" ht="5.25" customHeight="1" x14ac:dyDescent="0.2">
      <c r="D167" s="1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</row>
    <row r="168" spans="3:40" x14ac:dyDescent="0.2">
      <c r="D168" s="105"/>
      <c r="E168" s="14" t="s">
        <v>430</v>
      </c>
      <c r="Y168" s="105"/>
      <c r="Z168" s="14" t="s">
        <v>85</v>
      </c>
    </row>
    <row r="169" spans="3:40" ht="5.25" customHeight="1" x14ac:dyDescent="0.2"/>
    <row r="170" spans="3:40" x14ac:dyDescent="0.2">
      <c r="C170" s="105"/>
      <c r="D170" s="14" t="s">
        <v>414</v>
      </c>
    </row>
    <row r="171" spans="3:40" ht="5.25" customHeight="1" x14ac:dyDescent="0.2"/>
    <row r="172" spans="3:40" x14ac:dyDescent="0.2">
      <c r="C172" s="15" t="s">
        <v>71</v>
      </c>
      <c r="D172" s="27"/>
      <c r="E172" s="27"/>
      <c r="F172" s="27"/>
      <c r="G172" s="2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3:40" x14ac:dyDescent="0.2">
      <c r="C173" s="254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6"/>
    </row>
    <row r="174" spans="3:40" x14ac:dyDescent="0.2">
      <c r="C174" s="257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9"/>
    </row>
    <row r="175" spans="3:40" ht="5.25" customHeight="1" x14ac:dyDescent="0.2"/>
    <row r="176" spans="3:40" x14ac:dyDescent="0.2">
      <c r="C176" s="105"/>
      <c r="D176" s="14" t="s">
        <v>79</v>
      </c>
    </row>
    <row r="177" spans="1:40" ht="5.25" customHeight="1" x14ac:dyDescent="0.2"/>
    <row r="178" spans="1:40" x14ac:dyDescent="0.2">
      <c r="D178" s="105"/>
      <c r="E178" s="14" t="s">
        <v>415</v>
      </c>
      <c r="M178" s="1"/>
      <c r="N178" s="11"/>
      <c r="O178" s="1"/>
      <c r="P178" s="1"/>
      <c r="Q178" s="1"/>
      <c r="R178" s="1"/>
      <c r="S178" s="1"/>
      <c r="T178" s="1"/>
      <c r="U178" s="1"/>
      <c r="V178" s="11"/>
      <c r="W178" s="1"/>
      <c r="X178" s="1"/>
      <c r="Y178" s="11"/>
      <c r="Z178" s="1"/>
      <c r="AA178" s="1"/>
    </row>
    <row r="179" spans="1:40" ht="5.25" customHeight="1" x14ac:dyDescent="0.2"/>
    <row r="180" spans="1:40" x14ac:dyDescent="0.2">
      <c r="D180" s="105"/>
      <c r="E180" s="14" t="s">
        <v>87</v>
      </c>
      <c r="M180" s="1"/>
      <c r="N180" s="11"/>
      <c r="O180" s="1"/>
      <c r="P180" s="1"/>
      <c r="Q180" s="1"/>
      <c r="R180" s="1"/>
      <c r="S180" s="1"/>
      <c r="T180" s="1"/>
      <c r="U180" s="1"/>
      <c r="V180" s="11"/>
      <c r="W180" s="1"/>
      <c r="X180" s="1"/>
      <c r="Y180" s="11"/>
      <c r="Z180" s="1"/>
      <c r="AA180" s="1"/>
    </row>
    <row r="181" spans="1:40" ht="5.25" customHeight="1" x14ac:dyDescent="0.2"/>
    <row r="182" spans="1:40" x14ac:dyDescent="0.2">
      <c r="D182" s="229" t="s">
        <v>88</v>
      </c>
      <c r="E182" s="229"/>
      <c r="F182" s="229"/>
      <c r="G182" s="230"/>
      <c r="H182" s="236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8"/>
      <c r="T182" s="1"/>
      <c r="U182" s="1"/>
      <c r="V182" s="11"/>
      <c r="W182" s="1"/>
      <c r="X182" s="1"/>
      <c r="AF182" s="232" t="s">
        <v>89</v>
      </c>
      <c r="AG182" s="232"/>
      <c r="AH182" s="232"/>
      <c r="AI182" s="232"/>
      <c r="AJ182" s="232"/>
      <c r="AK182" s="236"/>
      <c r="AL182" s="237"/>
      <c r="AM182" s="237"/>
      <c r="AN182" s="238"/>
    </row>
    <row r="183" spans="1:40" ht="5.25" customHeight="1" x14ac:dyDescent="0.2"/>
    <row r="184" spans="1:40" x14ac:dyDescent="0.2">
      <c r="C184" s="105"/>
      <c r="D184" s="14" t="s">
        <v>476</v>
      </c>
      <c r="M184" s="1"/>
      <c r="N184" s="11"/>
      <c r="O184" s="1"/>
      <c r="P184" s="1"/>
      <c r="Q184" s="1"/>
      <c r="R184" s="1"/>
      <c r="S184" s="1"/>
      <c r="T184" s="1"/>
      <c r="U184" s="1"/>
      <c r="V184" s="11"/>
      <c r="W184" s="1"/>
      <c r="X184" s="1"/>
      <c r="Y184" s="11"/>
      <c r="Z184" s="1"/>
      <c r="AA184" s="1"/>
    </row>
    <row r="185" spans="1:40" ht="5.25" customHeight="1" x14ac:dyDescent="0.2"/>
    <row r="186" spans="1:40" ht="15" x14ac:dyDescent="0.25">
      <c r="A186" s="12"/>
      <c r="B186" s="12" t="s">
        <v>91</v>
      </c>
    </row>
    <row r="187" spans="1:40" ht="5.25" customHeight="1" x14ac:dyDescent="0.2"/>
    <row r="188" spans="1:40" ht="15" customHeight="1" x14ac:dyDescent="0.2">
      <c r="C188" s="41" t="s">
        <v>92</v>
      </c>
      <c r="E188" s="41"/>
      <c r="F188" s="41"/>
      <c r="G188" s="41"/>
      <c r="H188" s="1"/>
      <c r="I188" s="242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4"/>
    </row>
    <row r="189" spans="1:40" ht="6.75" customHeight="1" x14ac:dyDescent="0.2"/>
    <row r="190" spans="1:40" ht="14.25" customHeight="1" x14ac:dyDescent="0.2">
      <c r="C190" s="229" t="s">
        <v>88</v>
      </c>
      <c r="D190" s="229"/>
      <c r="E190" s="229"/>
      <c r="F190" s="230"/>
      <c r="G190" s="320"/>
      <c r="H190" s="321"/>
      <c r="I190" s="321"/>
      <c r="J190" s="321"/>
      <c r="K190" s="321"/>
      <c r="L190" s="321"/>
      <c r="M190" s="321"/>
      <c r="N190" s="321"/>
      <c r="O190" s="321"/>
      <c r="P190" s="322"/>
      <c r="Q190" s="1"/>
      <c r="R190" s="231" t="s">
        <v>94</v>
      </c>
      <c r="S190" s="231"/>
      <c r="T190" s="231"/>
      <c r="U190" s="230"/>
      <c r="V190" s="301"/>
      <c r="W190" s="302"/>
      <c r="X190" s="302"/>
      <c r="Y190" s="302"/>
      <c r="Z190" s="302"/>
      <c r="AA190" s="302"/>
      <c r="AB190" s="302"/>
      <c r="AC190" s="302"/>
      <c r="AD190" s="302"/>
      <c r="AE190" s="303"/>
      <c r="AG190" s="118"/>
      <c r="AI190" s="232" t="s">
        <v>93</v>
      </c>
      <c r="AJ190" s="233"/>
      <c r="AK190" s="239"/>
      <c r="AL190" s="240"/>
      <c r="AM190" s="240"/>
      <c r="AN190" s="241"/>
    </row>
    <row r="191" spans="1:40" ht="11.25" customHeight="1" x14ac:dyDescent="0.2">
      <c r="G191" s="1"/>
      <c r="H191" s="1"/>
      <c r="I191" s="1"/>
      <c r="J191" s="1"/>
      <c r="M191" s="42"/>
      <c r="N191" s="42"/>
      <c r="O191" s="42"/>
      <c r="P191" s="42"/>
      <c r="Q191" s="42"/>
      <c r="R191" s="42"/>
      <c r="S191" s="42"/>
      <c r="T191" s="42"/>
      <c r="U191" s="42"/>
      <c r="V191" s="234" t="s">
        <v>46</v>
      </c>
      <c r="W191" s="234"/>
      <c r="X191" s="234"/>
      <c r="Y191" s="234"/>
      <c r="Z191" s="234"/>
      <c r="AA191" s="234"/>
      <c r="AB191" s="234"/>
      <c r="AC191" s="234"/>
      <c r="AD191" s="234"/>
      <c r="AE191" s="234"/>
      <c r="AF191" s="235" t="s">
        <v>95</v>
      </c>
      <c r="AG191" s="235"/>
      <c r="AH191" s="235"/>
      <c r="AI191" s="42"/>
      <c r="AJ191" s="42"/>
      <c r="AK191" s="42"/>
      <c r="AL191" s="42"/>
      <c r="AM191" s="42"/>
      <c r="AN191" s="42"/>
    </row>
    <row r="192" spans="1:40" ht="6.75" customHeight="1" x14ac:dyDescent="0.2"/>
    <row r="193" spans="1:64" ht="15" customHeight="1" x14ac:dyDescent="0.2">
      <c r="C193" s="41" t="s">
        <v>92</v>
      </c>
      <c r="E193" s="41"/>
      <c r="F193" s="41"/>
      <c r="G193" s="41"/>
      <c r="H193" s="1"/>
      <c r="I193" s="242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4"/>
    </row>
    <row r="194" spans="1:64" ht="6.75" customHeight="1" x14ac:dyDescent="0.2"/>
    <row r="195" spans="1:64" ht="14.25" customHeight="1" x14ac:dyDescent="0.2">
      <c r="C195" s="229" t="s">
        <v>88</v>
      </c>
      <c r="D195" s="229"/>
      <c r="E195" s="229"/>
      <c r="F195" s="230"/>
      <c r="G195" s="320"/>
      <c r="H195" s="321"/>
      <c r="I195" s="321"/>
      <c r="J195" s="321"/>
      <c r="K195" s="321"/>
      <c r="L195" s="321"/>
      <c r="M195" s="321"/>
      <c r="N195" s="321"/>
      <c r="O195" s="321"/>
      <c r="P195" s="322"/>
      <c r="Q195" s="1"/>
      <c r="R195" s="231" t="s">
        <v>94</v>
      </c>
      <c r="S195" s="231"/>
      <c r="T195" s="231"/>
      <c r="U195" s="230"/>
      <c r="V195" s="236"/>
      <c r="W195" s="237"/>
      <c r="X195" s="237"/>
      <c r="Y195" s="237"/>
      <c r="Z195" s="237"/>
      <c r="AA195" s="237"/>
      <c r="AB195" s="237"/>
      <c r="AC195" s="237"/>
      <c r="AD195" s="237"/>
      <c r="AE195" s="238"/>
      <c r="AG195" s="118"/>
      <c r="AI195" s="232" t="s">
        <v>93</v>
      </c>
      <c r="AJ195" s="233"/>
      <c r="AK195" s="239"/>
      <c r="AL195" s="240"/>
      <c r="AM195" s="240"/>
      <c r="AN195" s="241"/>
    </row>
    <row r="196" spans="1:64" ht="11.25" customHeight="1" x14ac:dyDescent="0.2">
      <c r="G196" s="1"/>
      <c r="H196" s="1"/>
      <c r="I196" s="1"/>
      <c r="J196" s="1"/>
      <c r="M196" s="42"/>
      <c r="N196" s="42"/>
      <c r="O196" s="42"/>
      <c r="P196" s="42"/>
      <c r="Q196" s="42"/>
      <c r="R196" s="42"/>
      <c r="S196" s="42"/>
      <c r="T196" s="42"/>
      <c r="U196" s="42"/>
      <c r="V196" s="234" t="s">
        <v>46</v>
      </c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5" t="s">
        <v>95</v>
      </c>
      <c r="AG196" s="235"/>
      <c r="AH196" s="235"/>
      <c r="AI196" s="42"/>
      <c r="AJ196" s="42"/>
      <c r="AK196" s="42"/>
      <c r="AL196" s="42"/>
      <c r="AM196" s="42"/>
      <c r="AN196" s="42"/>
    </row>
    <row r="197" spans="1:64" ht="6.75" customHeight="1" x14ac:dyDescent="0.2"/>
    <row r="198" spans="1:64" ht="15" customHeight="1" x14ac:dyDescent="0.2">
      <c r="C198" s="41" t="s">
        <v>92</v>
      </c>
      <c r="E198" s="41"/>
      <c r="F198" s="41"/>
      <c r="G198" s="41"/>
      <c r="H198" s="1"/>
      <c r="I198" s="242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4"/>
    </row>
    <row r="199" spans="1:64" ht="6.75" customHeight="1" x14ac:dyDescent="0.2"/>
    <row r="200" spans="1:64" ht="14.25" customHeight="1" x14ac:dyDescent="0.2">
      <c r="C200" s="229" t="s">
        <v>88</v>
      </c>
      <c r="D200" s="229"/>
      <c r="E200" s="229"/>
      <c r="F200" s="230"/>
      <c r="G200" s="320"/>
      <c r="H200" s="321"/>
      <c r="I200" s="321"/>
      <c r="J200" s="321"/>
      <c r="K200" s="321"/>
      <c r="L200" s="321"/>
      <c r="M200" s="321"/>
      <c r="N200" s="321"/>
      <c r="O200" s="321"/>
      <c r="P200" s="322"/>
      <c r="Q200" s="1"/>
      <c r="R200" s="231" t="s">
        <v>94</v>
      </c>
      <c r="S200" s="231"/>
      <c r="T200" s="231"/>
      <c r="U200" s="230"/>
      <c r="V200" s="236"/>
      <c r="W200" s="237"/>
      <c r="X200" s="237"/>
      <c r="Y200" s="237"/>
      <c r="Z200" s="237"/>
      <c r="AA200" s="237"/>
      <c r="AB200" s="237"/>
      <c r="AC200" s="237"/>
      <c r="AD200" s="237"/>
      <c r="AE200" s="238"/>
      <c r="AG200" s="118"/>
      <c r="AI200" s="232" t="s">
        <v>93</v>
      </c>
      <c r="AJ200" s="233"/>
      <c r="AK200" s="239"/>
      <c r="AL200" s="240"/>
      <c r="AM200" s="240"/>
      <c r="AN200" s="241"/>
    </row>
    <row r="201" spans="1:64" ht="11.25" customHeight="1" x14ac:dyDescent="0.2">
      <c r="G201" s="1"/>
      <c r="H201" s="1"/>
      <c r="I201" s="1"/>
      <c r="J201" s="1"/>
      <c r="M201" s="42"/>
      <c r="N201" s="42"/>
      <c r="O201" s="42"/>
      <c r="P201" s="42"/>
      <c r="Q201" s="42"/>
      <c r="R201" s="42"/>
      <c r="S201" s="42"/>
      <c r="T201" s="42"/>
      <c r="U201" s="42"/>
      <c r="V201" s="234" t="s">
        <v>46</v>
      </c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5" t="s">
        <v>95</v>
      </c>
      <c r="AG201" s="235"/>
      <c r="AH201" s="235"/>
      <c r="AI201" s="42"/>
      <c r="AJ201" s="42"/>
      <c r="AK201" s="42"/>
      <c r="AL201" s="42"/>
      <c r="AM201" s="42"/>
      <c r="AN201" s="42"/>
    </row>
    <row r="202" spans="1:64" ht="13.5" customHeight="1" x14ac:dyDescent="0.2"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63" t="str">
        <f>IF(ISBLANK($I$16),"",PROPER($I$16)&amp;" "&amp;UPPER(LEFT($I$18,1))&amp;"."&amp;UPPER(LEFT($I$20,1)&amp;". "))</f>
        <v/>
      </c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5"/>
      <c r="AB202" s="269" t="s">
        <v>183</v>
      </c>
      <c r="AC202" s="270"/>
      <c r="AD202" s="270"/>
      <c r="AE202" s="270"/>
      <c r="AF202" s="270"/>
      <c r="AG202" s="270"/>
      <c r="AH202" s="270"/>
      <c r="AI202" s="270"/>
      <c r="AJ202" s="270"/>
      <c r="AK202" s="270"/>
      <c r="AL202" s="270"/>
      <c r="AM202" s="270"/>
      <c r="AN202" s="271"/>
    </row>
    <row r="203" spans="1:64" ht="14.25" customHeight="1" x14ac:dyDescent="0.2">
      <c r="C203" s="275"/>
      <c r="D203" s="276"/>
      <c r="E203" s="277"/>
      <c r="F203" s="224"/>
      <c r="G203" s="224"/>
      <c r="H203" s="225"/>
      <c r="I203" s="278">
        <v>2017</v>
      </c>
      <c r="J203" s="278"/>
      <c r="K203" s="151" t="s">
        <v>7</v>
      </c>
      <c r="L203" s="19"/>
      <c r="M203" s="1"/>
      <c r="N203" s="19"/>
      <c r="O203" s="266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8"/>
      <c r="AB203" s="272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4"/>
    </row>
    <row r="204" spans="1:64" ht="16.5" customHeight="1" x14ac:dyDescent="0.2">
      <c r="C204" s="218" t="s">
        <v>146</v>
      </c>
      <c r="D204" s="218"/>
      <c r="E204" s="218"/>
      <c r="F204" s="218"/>
      <c r="G204" s="218"/>
      <c r="H204" s="218"/>
      <c r="I204" s="218"/>
      <c r="J204" s="218"/>
      <c r="K204" s="218"/>
      <c r="L204" s="47"/>
      <c r="M204" s="47"/>
      <c r="N204" s="19"/>
      <c r="O204" s="234" t="s">
        <v>181</v>
      </c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</row>
    <row r="205" spans="1:64" ht="15" x14ac:dyDescent="0.25">
      <c r="A205" s="74"/>
      <c r="B205" s="214" t="s">
        <v>157</v>
      </c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</row>
    <row r="206" spans="1:64" ht="9" customHeight="1" x14ac:dyDescent="0.2"/>
    <row r="207" spans="1:64" s="17" customFormat="1" ht="14.25" customHeight="1" x14ac:dyDescent="0.25">
      <c r="A207" s="49"/>
      <c r="B207" s="49" t="s">
        <v>128</v>
      </c>
      <c r="C207" s="328" t="s">
        <v>180</v>
      </c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7" t="s">
        <v>184</v>
      </c>
      <c r="AE207" s="327"/>
      <c r="AF207" s="327"/>
      <c r="AG207" s="327"/>
      <c r="AH207" s="327"/>
      <c r="AI207" s="327"/>
      <c r="AJ207" s="327"/>
      <c r="AK207" s="327"/>
      <c r="AL207" s="327"/>
      <c r="AM207" s="327"/>
      <c r="AN207" s="327"/>
      <c r="BD207" s="142"/>
      <c r="BE207" s="142"/>
      <c r="BF207" s="142"/>
      <c r="BG207" s="142"/>
      <c r="BH207" s="142"/>
      <c r="BI207" s="142"/>
      <c r="BJ207" s="143"/>
      <c r="BK207" s="142"/>
      <c r="BL207" s="142"/>
    </row>
    <row r="208" spans="1:64" s="17" customFormat="1" ht="14.25" customHeight="1" x14ac:dyDescent="0.25">
      <c r="A208" s="49"/>
      <c r="B208" s="49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7"/>
      <c r="AE208" s="327"/>
      <c r="AF208" s="327"/>
      <c r="AG208" s="327"/>
      <c r="AH208" s="327"/>
      <c r="AI208" s="327"/>
      <c r="AJ208" s="327"/>
      <c r="AK208" s="327"/>
      <c r="AL208" s="327"/>
      <c r="AM208" s="327"/>
      <c r="AN208" s="327"/>
      <c r="BD208" s="142"/>
      <c r="BE208" s="142"/>
      <c r="BF208" s="142"/>
      <c r="BG208" s="142"/>
      <c r="BH208" s="142"/>
      <c r="BI208" s="142"/>
      <c r="BJ208" s="143"/>
      <c r="BK208" s="142"/>
      <c r="BL208" s="142"/>
    </row>
    <row r="209" spans="1:64" s="17" customFormat="1" ht="14.25" customHeight="1" x14ac:dyDescent="0.25">
      <c r="A209" s="49"/>
      <c r="B209" s="49" t="s">
        <v>128</v>
      </c>
      <c r="C209" s="328" t="s">
        <v>179</v>
      </c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7" t="s">
        <v>184</v>
      </c>
      <c r="AE209" s="327"/>
      <c r="AF209" s="327"/>
      <c r="AG209" s="327"/>
      <c r="AH209" s="327"/>
      <c r="AI209" s="327"/>
      <c r="AJ209" s="327"/>
      <c r="AK209" s="327"/>
      <c r="AL209" s="327"/>
      <c r="AM209" s="327"/>
      <c r="AN209" s="327"/>
      <c r="BD209" s="142"/>
      <c r="BE209" s="142"/>
      <c r="BF209" s="142"/>
      <c r="BG209" s="142"/>
      <c r="BH209" s="142"/>
      <c r="BI209" s="142"/>
      <c r="BJ209" s="143"/>
      <c r="BK209" s="142"/>
      <c r="BL209" s="142"/>
    </row>
    <row r="210" spans="1:64" s="17" customFormat="1" ht="14.25" customHeight="1" x14ac:dyDescent="0.25">
      <c r="A210" s="49"/>
      <c r="B210" s="49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7"/>
      <c r="AE210" s="327"/>
      <c r="AF210" s="327"/>
      <c r="AG210" s="327"/>
      <c r="AH210" s="327"/>
      <c r="AI210" s="327"/>
      <c r="AJ210" s="327"/>
      <c r="AK210" s="327"/>
      <c r="AL210" s="327"/>
      <c r="AM210" s="327"/>
      <c r="AN210" s="327"/>
      <c r="BD210" s="142"/>
      <c r="BE210" s="142"/>
      <c r="BF210" s="142"/>
      <c r="BG210" s="142"/>
      <c r="BH210" s="142"/>
      <c r="BI210" s="142"/>
      <c r="BJ210" s="143"/>
      <c r="BK210" s="142"/>
      <c r="BL210" s="142"/>
    </row>
    <row r="211" spans="1:64" s="17" customFormat="1" ht="14.25" customHeight="1" x14ac:dyDescent="0.25">
      <c r="A211" s="49"/>
      <c r="B211" s="49" t="s">
        <v>128</v>
      </c>
      <c r="C211" s="328" t="s">
        <v>416</v>
      </c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BD211" s="142"/>
      <c r="BE211" s="142"/>
      <c r="BF211" s="142"/>
      <c r="BG211" s="142"/>
      <c r="BH211" s="142"/>
      <c r="BI211" s="142"/>
      <c r="BJ211" s="143"/>
      <c r="BK211" s="142"/>
      <c r="BL211" s="142"/>
    </row>
    <row r="212" spans="1:64" s="17" customFormat="1" ht="14.25" customHeight="1" x14ac:dyDescent="0.25"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328"/>
      <c r="AB212" s="328"/>
      <c r="AC212" s="328"/>
      <c r="AD212" s="327" t="s">
        <v>184</v>
      </c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BD212" s="142"/>
      <c r="BE212" s="142"/>
      <c r="BF212" s="142"/>
      <c r="BG212" s="142"/>
      <c r="BH212" s="142"/>
      <c r="BI212" s="142"/>
      <c r="BJ212" s="143"/>
      <c r="BK212" s="142"/>
      <c r="BL212" s="142"/>
    </row>
    <row r="213" spans="1:64" s="17" customFormat="1" ht="14.25" customHeight="1" x14ac:dyDescent="0.25"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7"/>
      <c r="AE213" s="327"/>
      <c r="AF213" s="327"/>
      <c r="AG213" s="327"/>
      <c r="AH213" s="327"/>
      <c r="AI213" s="327"/>
      <c r="AJ213" s="327"/>
      <c r="AK213" s="327"/>
      <c r="AL213" s="327"/>
      <c r="AM213" s="327"/>
      <c r="AN213" s="327"/>
      <c r="BD213" s="142"/>
      <c r="BE213" s="142"/>
      <c r="BF213" s="142"/>
      <c r="BG213" s="142"/>
      <c r="BH213" s="142"/>
      <c r="BI213" s="142"/>
      <c r="BJ213" s="143"/>
      <c r="BK213" s="142"/>
      <c r="BL213" s="142"/>
    </row>
    <row r="214" spans="1:64" s="17" customFormat="1" ht="30" customHeight="1" x14ac:dyDescent="0.25">
      <c r="A214" s="49"/>
      <c r="B214" s="49" t="s">
        <v>128</v>
      </c>
      <c r="C214" s="514" t="s">
        <v>417</v>
      </c>
      <c r="D214" s="514"/>
      <c r="E214" s="514"/>
      <c r="F214" s="514"/>
      <c r="G214" s="514"/>
      <c r="H214" s="514"/>
      <c r="I214" s="514"/>
      <c r="J214" s="514"/>
      <c r="K214" s="514"/>
      <c r="L214" s="514"/>
      <c r="M214" s="514"/>
      <c r="N214" s="514"/>
      <c r="O214" s="514"/>
      <c r="P214" s="514"/>
      <c r="Q214" s="514"/>
      <c r="R214" s="514"/>
      <c r="S214" s="514"/>
      <c r="T214" s="514"/>
      <c r="U214" s="514"/>
      <c r="V214" s="514"/>
      <c r="W214" s="514"/>
      <c r="X214" s="514"/>
      <c r="Y214" s="514"/>
      <c r="Z214" s="514"/>
      <c r="AA214" s="514"/>
      <c r="AB214" s="514"/>
      <c r="AC214" s="514"/>
      <c r="AD214" s="324" t="s">
        <v>184</v>
      </c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6"/>
      <c r="BD214" s="142"/>
      <c r="BE214" s="142"/>
      <c r="BF214" s="142"/>
      <c r="BG214" s="142"/>
      <c r="BH214" s="142"/>
      <c r="BI214" s="142"/>
      <c r="BJ214" s="143"/>
      <c r="BK214" s="142"/>
      <c r="BL214" s="142"/>
    </row>
    <row r="215" spans="1:64" s="17" customFormat="1" ht="21.75" customHeight="1" x14ac:dyDescent="0.25">
      <c r="A215" s="49"/>
      <c r="B215" s="214" t="s">
        <v>157</v>
      </c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1"/>
      <c r="AA215" s="166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BD215" s="142"/>
      <c r="BE215" s="142"/>
      <c r="BF215" s="142"/>
      <c r="BG215" s="142"/>
      <c r="BH215" s="142"/>
      <c r="BI215" s="142"/>
      <c r="BJ215" s="143"/>
      <c r="BK215" s="142"/>
      <c r="BL215" s="142"/>
    </row>
    <row r="216" spans="1:64" s="17" customFormat="1" ht="34.5" customHeight="1" x14ac:dyDescent="0.25">
      <c r="A216" s="49"/>
      <c r="B216" s="49" t="s">
        <v>128</v>
      </c>
      <c r="C216" s="417" t="s">
        <v>443</v>
      </c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  <c r="V216" s="417"/>
      <c r="W216" s="417"/>
      <c r="X216" s="417"/>
      <c r="Y216" s="417"/>
      <c r="Z216" s="417"/>
      <c r="AA216" s="417"/>
      <c r="AB216" s="417"/>
      <c r="AC216" s="417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BD216" s="142"/>
      <c r="BE216" s="142"/>
      <c r="BF216" s="142"/>
      <c r="BG216" s="142"/>
      <c r="BH216" s="142"/>
      <c r="BI216" s="142"/>
      <c r="BJ216" s="143"/>
      <c r="BK216" s="142"/>
      <c r="BL216" s="142"/>
    </row>
    <row r="217" spans="1:64" s="17" customFormat="1" ht="37.5" customHeight="1" x14ac:dyDescent="0.4">
      <c r="A217" s="49"/>
      <c r="B217" s="49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  <c r="X217" s="417"/>
      <c r="Y217" s="417"/>
      <c r="Z217" s="417"/>
      <c r="AA217" s="417"/>
      <c r="AB217" s="417"/>
      <c r="AC217" s="417"/>
      <c r="AD217" s="418" t="s">
        <v>184</v>
      </c>
      <c r="AE217" s="419"/>
      <c r="AF217" s="419"/>
      <c r="AG217" s="419"/>
      <c r="AH217" s="419"/>
      <c r="AI217" s="419"/>
      <c r="AJ217" s="419"/>
      <c r="AK217" s="419"/>
      <c r="AL217" s="419"/>
      <c r="AM217" s="419"/>
      <c r="AN217" s="420"/>
      <c r="BD217" s="142"/>
      <c r="BE217" s="142"/>
      <c r="BF217" s="142"/>
      <c r="BG217" s="142"/>
      <c r="BH217" s="142"/>
      <c r="BI217" s="142"/>
      <c r="BJ217" s="143"/>
      <c r="BK217" s="142"/>
      <c r="BL217" s="142"/>
    </row>
    <row r="218" spans="1:64" s="17" customFormat="1" ht="3" customHeight="1" x14ac:dyDescent="0.25">
      <c r="A218" s="49"/>
      <c r="B218" s="49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BD218" s="142"/>
      <c r="BE218" s="142"/>
      <c r="BF218" s="142"/>
      <c r="BG218" s="142"/>
      <c r="BH218" s="142"/>
      <c r="BI218" s="142"/>
      <c r="BJ218" s="143"/>
      <c r="BK218" s="142"/>
      <c r="BL218" s="142"/>
    </row>
    <row r="219" spans="1:64" ht="30" customHeight="1" x14ac:dyDescent="0.2">
      <c r="A219" s="49"/>
      <c r="B219" s="49" t="s">
        <v>128</v>
      </c>
      <c r="C219" s="417" t="s">
        <v>408</v>
      </c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  <c r="X219" s="417"/>
      <c r="Y219" s="417"/>
      <c r="Z219" s="417"/>
      <c r="AA219" s="417"/>
      <c r="AB219" s="417"/>
      <c r="AC219" s="417"/>
      <c r="AD219" s="421" t="s">
        <v>184</v>
      </c>
      <c r="AE219" s="422"/>
      <c r="AF219" s="422"/>
      <c r="AG219" s="422"/>
      <c r="AH219" s="422"/>
      <c r="AI219" s="422"/>
      <c r="AJ219" s="422"/>
      <c r="AK219" s="422"/>
      <c r="AL219" s="422"/>
      <c r="AM219" s="422"/>
      <c r="AN219" s="423"/>
    </row>
    <row r="220" spans="1:64" ht="0.75" customHeight="1" x14ac:dyDescent="0.2">
      <c r="A220" s="49"/>
      <c r="B220" s="49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17"/>
      <c r="T220" s="417"/>
      <c r="U220" s="417"/>
      <c r="V220" s="417"/>
      <c r="W220" s="417"/>
      <c r="X220" s="417"/>
      <c r="Y220" s="417"/>
      <c r="Z220" s="417"/>
      <c r="AA220" s="417"/>
      <c r="AB220" s="417"/>
      <c r="AC220" s="417"/>
      <c r="AD220" s="424"/>
      <c r="AE220" s="425"/>
      <c r="AF220" s="425"/>
      <c r="AG220" s="425"/>
      <c r="AH220" s="425"/>
      <c r="AI220" s="425"/>
      <c r="AJ220" s="425"/>
      <c r="AK220" s="425"/>
      <c r="AL220" s="425"/>
      <c r="AM220" s="425"/>
      <c r="AN220" s="426"/>
    </row>
    <row r="221" spans="1:64" ht="14.25" customHeight="1" x14ac:dyDescent="0.2">
      <c r="A221" s="49"/>
      <c r="B221" s="49" t="s">
        <v>128</v>
      </c>
      <c r="C221" s="328" t="s">
        <v>418</v>
      </c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  <c r="AA221" s="328"/>
      <c r="AB221" s="328"/>
      <c r="AC221" s="3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</row>
    <row r="222" spans="1:64" x14ac:dyDescent="0.2"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</row>
    <row r="223" spans="1:64" ht="14.25" customHeight="1" x14ac:dyDescent="0.2"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7" t="s">
        <v>184</v>
      </c>
      <c r="AE223" s="327"/>
      <c r="AF223" s="327"/>
      <c r="AG223" s="327"/>
      <c r="AH223" s="327"/>
      <c r="AI223" s="327"/>
      <c r="AJ223" s="327"/>
      <c r="AK223" s="327"/>
      <c r="AL223" s="327"/>
      <c r="AM223" s="327"/>
      <c r="AN223" s="327"/>
    </row>
    <row r="224" spans="1:64" ht="14.25" customHeight="1" x14ac:dyDescent="0.2"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  <c r="AA224" s="328"/>
      <c r="AB224" s="328"/>
      <c r="AC224" s="328"/>
      <c r="AD224" s="327"/>
      <c r="AE224" s="327"/>
      <c r="AF224" s="327"/>
      <c r="AG224" s="327"/>
      <c r="AH224" s="327"/>
      <c r="AI224" s="327"/>
      <c r="AJ224" s="327"/>
      <c r="AK224" s="327"/>
      <c r="AL224" s="327"/>
      <c r="AM224" s="327"/>
      <c r="AN224" s="327"/>
    </row>
    <row r="225" spans="1:41" ht="14.25" customHeight="1" x14ac:dyDescent="0.2">
      <c r="A225" s="49"/>
      <c r="B225" s="49" t="s">
        <v>128</v>
      </c>
      <c r="C225" s="328" t="s">
        <v>186</v>
      </c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</row>
    <row r="226" spans="1:41" ht="14.25" customHeight="1" x14ac:dyDescent="0.2"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7" t="s">
        <v>184</v>
      </c>
      <c r="AE226" s="327"/>
      <c r="AF226" s="327"/>
      <c r="AG226" s="327"/>
      <c r="AH226" s="327"/>
      <c r="AI226" s="327"/>
      <c r="AJ226" s="327"/>
      <c r="AK226" s="327"/>
      <c r="AL226" s="327"/>
      <c r="AM226" s="327"/>
      <c r="AN226" s="327"/>
    </row>
    <row r="227" spans="1:41" ht="14.25" customHeight="1" x14ac:dyDescent="0.2"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7"/>
      <c r="AE227" s="327"/>
      <c r="AF227" s="327"/>
      <c r="AG227" s="327"/>
      <c r="AH227" s="327"/>
      <c r="AI227" s="327"/>
      <c r="AJ227" s="327"/>
      <c r="AK227" s="327"/>
      <c r="AL227" s="327"/>
      <c r="AM227" s="327"/>
      <c r="AN227" s="327"/>
    </row>
    <row r="228" spans="1:41" ht="14.25" customHeight="1" x14ac:dyDescent="0.2">
      <c r="A228" s="49"/>
      <c r="B228" s="49" t="s">
        <v>128</v>
      </c>
      <c r="C228" s="328" t="s">
        <v>496</v>
      </c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  <c r="AA228" s="328"/>
      <c r="AB228" s="328"/>
      <c r="AC228" s="3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</row>
    <row r="229" spans="1:41" ht="14.25" customHeight="1" x14ac:dyDescent="0.2"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7" t="s">
        <v>184</v>
      </c>
      <c r="AE229" s="327"/>
      <c r="AF229" s="327"/>
      <c r="AG229" s="327"/>
      <c r="AH229" s="327"/>
      <c r="AI229" s="327"/>
      <c r="AJ229" s="327"/>
      <c r="AK229" s="327"/>
      <c r="AL229" s="327"/>
      <c r="AM229" s="327"/>
      <c r="AN229" s="327"/>
    </row>
    <row r="230" spans="1:41" ht="14.25" customHeight="1" x14ac:dyDescent="0.2"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7"/>
      <c r="AE230" s="327"/>
      <c r="AF230" s="327"/>
      <c r="AG230" s="327"/>
      <c r="AH230" s="327"/>
      <c r="AI230" s="327"/>
      <c r="AJ230" s="327"/>
      <c r="AK230" s="327"/>
      <c r="AL230" s="327"/>
      <c r="AM230" s="327"/>
      <c r="AN230" s="327"/>
    </row>
    <row r="231" spans="1:41" ht="14.25" customHeight="1" x14ac:dyDescent="0.25">
      <c r="A231" s="167"/>
      <c r="B231" s="214" t="s">
        <v>118</v>
      </c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AO231" s="169"/>
    </row>
    <row r="232" spans="1:41" ht="27" customHeight="1" x14ac:dyDescent="0.4">
      <c r="A232" s="167"/>
      <c r="B232" s="49" t="s">
        <v>128</v>
      </c>
      <c r="C232" s="414" t="s">
        <v>185</v>
      </c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  <c r="AA232" s="414"/>
      <c r="AB232" s="414"/>
      <c r="AC232" s="415"/>
      <c r="AD232" s="416" t="s">
        <v>184</v>
      </c>
      <c r="AE232" s="416"/>
      <c r="AF232" s="416"/>
      <c r="AG232" s="416"/>
      <c r="AH232" s="416"/>
      <c r="AI232" s="416"/>
      <c r="AJ232" s="416"/>
      <c r="AK232" s="416"/>
      <c r="AL232" s="416"/>
      <c r="AM232" s="416"/>
      <c r="AN232" s="416"/>
      <c r="AO232" s="169"/>
    </row>
    <row r="233" spans="1:41" ht="3" customHeight="1" x14ac:dyDescent="0.2">
      <c r="A233" s="167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</row>
    <row r="234" spans="1:41" x14ac:dyDescent="0.2">
      <c r="A234" s="167"/>
      <c r="B234" s="49" t="s">
        <v>128</v>
      </c>
      <c r="C234" s="328" t="s">
        <v>419</v>
      </c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9"/>
      <c r="AD234" s="327" t="s">
        <v>184</v>
      </c>
      <c r="AE234" s="327"/>
      <c r="AF234" s="327"/>
      <c r="AG234" s="327"/>
      <c r="AH234" s="327"/>
      <c r="AI234" s="327"/>
      <c r="AJ234" s="327"/>
      <c r="AK234" s="327"/>
      <c r="AL234" s="327"/>
      <c r="AM234" s="327"/>
      <c r="AN234" s="327"/>
      <c r="AO234" s="167"/>
    </row>
    <row r="235" spans="1:41" ht="20.25" customHeight="1" x14ac:dyDescent="0.2">
      <c r="A235" s="167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9"/>
      <c r="AD235" s="327"/>
      <c r="AE235" s="327"/>
      <c r="AF235" s="327"/>
      <c r="AG235" s="327"/>
      <c r="AH235" s="327"/>
      <c r="AI235" s="327"/>
      <c r="AJ235" s="327"/>
      <c r="AK235" s="327"/>
      <c r="AL235" s="327"/>
      <c r="AM235" s="327"/>
      <c r="AN235" s="327"/>
      <c r="AO235" s="167"/>
    </row>
    <row r="236" spans="1:41" ht="14.25" customHeight="1" x14ac:dyDescent="0.2">
      <c r="A236" s="167"/>
      <c r="B236" s="48" t="s">
        <v>127</v>
      </c>
      <c r="C236" s="445" t="s">
        <v>420</v>
      </c>
      <c r="D236" s="445"/>
      <c r="E236" s="445"/>
      <c r="F236" s="445"/>
      <c r="G236" s="445"/>
      <c r="H236" s="445"/>
      <c r="I236" s="445"/>
      <c r="J236" s="445"/>
      <c r="K236" s="445"/>
      <c r="L236" s="445"/>
      <c r="M236" s="445"/>
      <c r="N236" s="445"/>
      <c r="O236" s="445"/>
      <c r="P236" s="445"/>
      <c r="Q236" s="445"/>
      <c r="R236" s="445"/>
      <c r="S236" s="445"/>
      <c r="T236" s="445"/>
      <c r="U236" s="445"/>
      <c r="V236" s="445"/>
      <c r="W236" s="445"/>
      <c r="X236" s="445"/>
      <c r="Y236" s="445"/>
      <c r="Z236" s="445"/>
      <c r="AA236" s="445"/>
      <c r="AB236" s="445"/>
      <c r="AC236" s="445"/>
      <c r="AD236" s="445"/>
      <c r="AE236" s="445"/>
      <c r="AF236" s="445"/>
      <c r="AG236" s="28"/>
      <c r="AH236" s="28"/>
      <c r="AI236" s="28"/>
      <c r="AJ236" s="28"/>
      <c r="AK236" s="28"/>
      <c r="AL236" s="28"/>
      <c r="AM236" s="28"/>
      <c r="AN236" s="28"/>
      <c r="AO236" s="167"/>
    </row>
    <row r="237" spans="1:41" ht="15" x14ac:dyDescent="0.2">
      <c r="A237" s="167"/>
      <c r="B237" s="48"/>
      <c r="C237" s="49" t="s">
        <v>128</v>
      </c>
      <c r="D237" s="328" t="s">
        <v>187</v>
      </c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  <c r="AA237" s="328"/>
      <c r="AB237" s="328"/>
      <c r="AC237" s="3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167"/>
    </row>
    <row r="238" spans="1:41" ht="15" x14ac:dyDescent="0.2">
      <c r="A238" s="167"/>
      <c r="B238" s="48"/>
      <c r="C238" s="49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7" t="s">
        <v>184</v>
      </c>
      <c r="AE238" s="327"/>
      <c r="AF238" s="327"/>
      <c r="AG238" s="327"/>
      <c r="AH238" s="327"/>
      <c r="AI238" s="327"/>
      <c r="AJ238" s="327"/>
      <c r="AK238" s="327"/>
      <c r="AL238" s="327"/>
      <c r="AM238" s="327"/>
      <c r="AN238" s="327"/>
      <c r="AO238" s="167"/>
    </row>
    <row r="239" spans="1:41" ht="15" x14ac:dyDescent="0.2">
      <c r="A239" s="167"/>
      <c r="B239" s="4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7"/>
      <c r="AE239" s="327"/>
      <c r="AF239" s="327"/>
      <c r="AG239" s="327"/>
      <c r="AH239" s="327"/>
      <c r="AI239" s="327"/>
      <c r="AJ239" s="327"/>
      <c r="AK239" s="327"/>
      <c r="AL239" s="327"/>
      <c r="AM239" s="327"/>
      <c r="AN239" s="327"/>
      <c r="AO239" s="167"/>
    </row>
    <row r="240" spans="1:41" ht="15" x14ac:dyDescent="0.2">
      <c r="A240" s="167"/>
      <c r="B240" s="48"/>
      <c r="C240" s="49" t="s">
        <v>128</v>
      </c>
      <c r="D240" s="328" t="s">
        <v>130</v>
      </c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  <c r="AA240" s="328"/>
      <c r="AB240" s="328"/>
      <c r="AC240" s="3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167"/>
    </row>
    <row r="241" spans="1:62" ht="15" x14ac:dyDescent="0.2">
      <c r="A241" s="167"/>
      <c r="B241" s="48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  <c r="AA241" s="328"/>
      <c r="AB241" s="328"/>
      <c r="AC241" s="3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167"/>
    </row>
    <row r="242" spans="1:62" ht="14.25" customHeight="1" x14ac:dyDescent="0.2">
      <c r="A242" s="167"/>
      <c r="B242" s="48"/>
      <c r="C242" s="17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7" t="s">
        <v>184</v>
      </c>
      <c r="AE242" s="327"/>
      <c r="AF242" s="327"/>
      <c r="AG242" s="327"/>
      <c r="AH242" s="327"/>
      <c r="AI242" s="327"/>
      <c r="AJ242" s="327"/>
      <c r="AK242" s="327"/>
      <c r="AL242" s="327"/>
      <c r="AM242" s="327"/>
      <c r="AN242" s="327"/>
      <c r="AO242" s="167"/>
    </row>
    <row r="243" spans="1:62" x14ac:dyDescent="0.2">
      <c r="A243" s="167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7"/>
      <c r="AE243" s="327"/>
      <c r="AF243" s="327"/>
      <c r="AG243" s="327"/>
      <c r="AH243" s="327"/>
      <c r="AI243" s="327"/>
      <c r="AJ243" s="327"/>
      <c r="AK243" s="327"/>
      <c r="AL243" s="327"/>
      <c r="AM243" s="327"/>
      <c r="AN243" s="327"/>
      <c r="AO243" s="167"/>
    </row>
    <row r="244" spans="1:62" s="79" customFormat="1" ht="14.25" customHeight="1" x14ac:dyDescent="0.2">
      <c r="A244" s="167"/>
      <c r="B244" s="48" t="s">
        <v>127</v>
      </c>
      <c r="C244" s="323" t="s">
        <v>131</v>
      </c>
      <c r="D244" s="323"/>
      <c r="E244" s="323"/>
      <c r="F244" s="323"/>
      <c r="G244" s="323"/>
      <c r="H244" s="323"/>
      <c r="I244" s="323"/>
      <c r="J244" s="323"/>
      <c r="K244" s="323"/>
      <c r="L244" s="323"/>
      <c r="M244" s="323"/>
      <c r="N244" s="323"/>
      <c r="O244" s="323"/>
      <c r="P244" s="323"/>
      <c r="Q244" s="323"/>
      <c r="R244" s="323"/>
      <c r="S244" s="323"/>
      <c r="T244" s="323"/>
      <c r="U244" s="323"/>
      <c r="V244" s="323"/>
      <c r="W244" s="323"/>
      <c r="X244" s="323"/>
      <c r="Y244" s="323"/>
      <c r="Z244" s="323"/>
      <c r="AA244" s="323"/>
      <c r="AB244" s="323"/>
      <c r="AC244" s="323"/>
      <c r="AD244" s="323"/>
      <c r="AE244" s="323"/>
      <c r="AF244" s="323"/>
      <c r="AG244" s="323"/>
      <c r="AH244" s="323"/>
      <c r="AI244" s="3"/>
      <c r="AJ244" s="3"/>
      <c r="AK244" s="3"/>
      <c r="AL244" s="3"/>
      <c r="AM244" s="3"/>
      <c r="AN244" s="3"/>
      <c r="AO244" s="167"/>
      <c r="AP244" s="80"/>
      <c r="BJ244" s="144"/>
    </row>
    <row r="245" spans="1:62" s="79" customFormat="1" ht="14.25" customHeight="1" x14ac:dyDescent="0.2">
      <c r="A245" s="167"/>
      <c r="B245" s="3"/>
      <c r="C245" s="49" t="s">
        <v>128</v>
      </c>
      <c r="D245" s="328" t="s">
        <v>421</v>
      </c>
      <c r="E245" s="328"/>
      <c r="F245" s="328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  <c r="AA245" s="328"/>
      <c r="AB245" s="328"/>
      <c r="AC245" s="329"/>
      <c r="AD245" s="327" t="s">
        <v>184</v>
      </c>
      <c r="AE245" s="327"/>
      <c r="AF245" s="327"/>
      <c r="AG245" s="327"/>
      <c r="AH245" s="327"/>
      <c r="AI245" s="327"/>
      <c r="AJ245" s="327"/>
      <c r="AK245" s="327"/>
      <c r="AL245" s="327"/>
      <c r="AM245" s="327"/>
      <c r="AN245" s="327"/>
      <c r="AO245" s="167"/>
      <c r="AP245" s="80"/>
      <c r="BJ245" s="144"/>
    </row>
    <row r="246" spans="1:62" s="79" customFormat="1" x14ac:dyDescent="0.2">
      <c r="A246" s="167"/>
      <c r="B246" s="3"/>
      <c r="C246" s="3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9"/>
      <c r="AD246" s="327"/>
      <c r="AE246" s="327"/>
      <c r="AF246" s="327"/>
      <c r="AG246" s="327"/>
      <c r="AH246" s="327"/>
      <c r="AI246" s="327"/>
      <c r="AJ246" s="327"/>
      <c r="AK246" s="327"/>
      <c r="AL246" s="327"/>
      <c r="AM246" s="327"/>
      <c r="AN246" s="327"/>
      <c r="AO246" s="167"/>
      <c r="AP246" s="80"/>
      <c r="BJ246" s="144"/>
    </row>
    <row r="247" spans="1:62" s="79" customFormat="1" ht="15" customHeight="1" x14ac:dyDescent="0.2">
      <c r="A247" s="167"/>
      <c r="B247" s="48" t="s">
        <v>127</v>
      </c>
      <c r="C247" s="328" t="s">
        <v>480</v>
      </c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  <c r="AI247" s="328"/>
      <c r="AJ247" s="328"/>
      <c r="AK247" s="328"/>
      <c r="AL247" s="328"/>
      <c r="AM247" s="328"/>
      <c r="AN247" s="328"/>
      <c r="AO247" s="167"/>
      <c r="AP247" s="80"/>
      <c r="BJ247" s="144"/>
    </row>
    <row r="248" spans="1:62" s="79" customFormat="1" ht="15" customHeight="1" x14ac:dyDescent="0.2">
      <c r="A248" s="167"/>
      <c r="B248" s="48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167"/>
      <c r="AP248" s="80"/>
      <c r="BJ248" s="144"/>
    </row>
    <row r="249" spans="1:62" ht="14.25" customHeight="1" x14ac:dyDescent="0.2">
      <c r="A249" s="167"/>
      <c r="C249" s="49" t="s">
        <v>128</v>
      </c>
      <c r="D249" s="328" t="s">
        <v>427</v>
      </c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O249" s="167"/>
    </row>
    <row r="250" spans="1:62" ht="14.25" customHeight="1" x14ac:dyDescent="0.2">
      <c r="A250" s="167"/>
      <c r="D250" s="328"/>
      <c r="E250" s="328"/>
      <c r="F250" s="328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7" t="s">
        <v>184</v>
      </c>
      <c r="AE250" s="327"/>
      <c r="AF250" s="327"/>
      <c r="AG250" s="327"/>
      <c r="AH250" s="327"/>
      <c r="AI250" s="327"/>
      <c r="AJ250" s="327"/>
      <c r="AK250" s="327"/>
      <c r="AL250" s="327"/>
      <c r="AM250" s="327"/>
      <c r="AN250" s="327"/>
      <c r="AO250" s="167"/>
    </row>
    <row r="251" spans="1:62" ht="14.25" customHeight="1" x14ac:dyDescent="0.2">
      <c r="A251" s="167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7"/>
      <c r="AE251" s="327"/>
      <c r="AF251" s="327"/>
      <c r="AG251" s="327"/>
      <c r="AH251" s="327"/>
      <c r="AI251" s="327"/>
      <c r="AJ251" s="327"/>
      <c r="AK251" s="327"/>
      <c r="AL251" s="327"/>
      <c r="AM251" s="327"/>
      <c r="AN251" s="327"/>
      <c r="AO251" s="167"/>
    </row>
    <row r="252" spans="1:62" ht="15" customHeight="1" x14ac:dyDescent="0.2">
      <c r="A252" s="167"/>
      <c r="B252" s="48" t="s">
        <v>127</v>
      </c>
      <c r="C252" s="328" t="s">
        <v>425</v>
      </c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167"/>
    </row>
    <row r="253" spans="1:62" ht="15" x14ac:dyDescent="0.2">
      <c r="B253" s="48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</row>
    <row r="254" spans="1:62" ht="14.25" customHeight="1" x14ac:dyDescent="0.2">
      <c r="A254" s="167"/>
      <c r="C254" s="49" t="s">
        <v>128</v>
      </c>
      <c r="D254" s="328" t="s">
        <v>422</v>
      </c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9"/>
      <c r="AD254" s="269" t="s">
        <v>184</v>
      </c>
      <c r="AE254" s="270"/>
      <c r="AF254" s="270"/>
      <c r="AG254" s="270"/>
      <c r="AH254" s="270"/>
      <c r="AI254" s="270"/>
      <c r="AJ254" s="270"/>
      <c r="AK254" s="270"/>
      <c r="AL254" s="270"/>
      <c r="AM254" s="270"/>
      <c r="AN254" s="271"/>
      <c r="AO254" s="167"/>
    </row>
    <row r="255" spans="1:62" ht="14.25" customHeight="1" x14ac:dyDescent="0.2">
      <c r="A255" s="167"/>
      <c r="C255" s="49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9"/>
      <c r="AD255" s="272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4"/>
      <c r="AO255" s="167"/>
    </row>
    <row r="256" spans="1:62" ht="3" customHeight="1" x14ac:dyDescent="0.2">
      <c r="A256" s="167"/>
      <c r="C256" s="49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</row>
    <row r="257" spans="1:41" x14ac:dyDescent="0.2">
      <c r="B257" s="1"/>
      <c r="C257" s="49" t="s">
        <v>128</v>
      </c>
      <c r="D257" s="330" t="s">
        <v>426</v>
      </c>
      <c r="E257" s="330"/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  <c r="U257" s="330"/>
      <c r="V257" s="330"/>
      <c r="W257" s="330"/>
      <c r="X257" s="330"/>
      <c r="Y257" s="330"/>
      <c r="Z257" s="330"/>
      <c r="AA257" s="330"/>
      <c r="AB257" s="330"/>
      <c r="AC257" s="331"/>
      <c r="AD257" s="327" t="s">
        <v>184</v>
      </c>
      <c r="AE257" s="327"/>
      <c r="AF257" s="327"/>
      <c r="AG257" s="327"/>
      <c r="AH257" s="327"/>
      <c r="AI257" s="327"/>
      <c r="AJ257" s="327"/>
      <c r="AK257" s="327"/>
      <c r="AL257" s="327"/>
      <c r="AM257" s="327"/>
      <c r="AN257" s="327"/>
    </row>
    <row r="258" spans="1:41" ht="16.5" customHeight="1" x14ac:dyDescent="0.2">
      <c r="B258" s="1"/>
      <c r="C258" s="1"/>
      <c r="D258" s="330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  <c r="U258" s="330"/>
      <c r="V258" s="330"/>
      <c r="W258" s="330"/>
      <c r="X258" s="330"/>
      <c r="Y258" s="330"/>
      <c r="Z258" s="330"/>
      <c r="AA258" s="330"/>
      <c r="AB258" s="330"/>
      <c r="AC258" s="331"/>
      <c r="AD258" s="327"/>
      <c r="AE258" s="327"/>
      <c r="AF258" s="327"/>
      <c r="AG258" s="327"/>
      <c r="AH258" s="327"/>
      <c r="AI258" s="327"/>
      <c r="AJ258" s="327"/>
      <c r="AK258" s="327"/>
      <c r="AL258" s="327"/>
      <c r="AM258" s="327"/>
      <c r="AN258" s="327"/>
    </row>
    <row r="259" spans="1:41" ht="14.25" customHeight="1" x14ac:dyDescent="0.2">
      <c r="A259" s="167"/>
      <c r="B259" s="48" t="s">
        <v>127</v>
      </c>
      <c r="C259" s="343" t="s">
        <v>428</v>
      </c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3"/>
      <c r="P259" s="343"/>
      <c r="Q259" s="343"/>
      <c r="R259" s="343"/>
      <c r="S259" s="343"/>
      <c r="T259" s="343"/>
      <c r="U259" s="343"/>
      <c r="V259" s="343"/>
      <c r="W259" s="343"/>
      <c r="X259" s="343"/>
      <c r="Y259" s="343"/>
      <c r="Z259" s="343"/>
      <c r="AA259" s="343"/>
      <c r="AB259" s="343"/>
      <c r="AC259" s="343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</row>
    <row r="260" spans="1:41" ht="16.5" customHeight="1" x14ac:dyDescent="0.2">
      <c r="B260" s="48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37" t="s">
        <v>184</v>
      </c>
      <c r="AE260" s="338"/>
      <c r="AF260" s="338"/>
      <c r="AG260" s="338"/>
      <c r="AH260" s="338"/>
      <c r="AI260" s="338"/>
      <c r="AJ260" s="338"/>
      <c r="AK260" s="338"/>
      <c r="AL260" s="338"/>
      <c r="AM260" s="338"/>
      <c r="AN260" s="339"/>
    </row>
    <row r="261" spans="1:41" ht="16.5" customHeight="1" x14ac:dyDescent="0.2">
      <c r="B261" s="48"/>
      <c r="C261" s="343"/>
      <c r="D261" s="343"/>
      <c r="E261" s="343"/>
      <c r="F261" s="343"/>
      <c r="G261" s="343"/>
      <c r="H261" s="343"/>
      <c r="I261" s="343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0"/>
      <c r="AE261" s="341"/>
      <c r="AF261" s="341"/>
      <c r="AG261" s="341"/>
      <c r="AH261" s="341"/>
      <c r="AI261" s="341"/>
      <c r="AJ261" s="341"/>
      <c r="AK261" s="341"/>
      <c r="AL261" s="341"/>
      <c r="AM261" s="341"/>
      <c r="AN261" s="342"/>
    </row>
    <row r="262" spans="1:41" ht="15" customHeight="1" thickBot="1" x14ac:dyDescent="0.25">
      <c r="A262" s="183"/>
      <c r="B262" s="183"/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183"/>
    </row>
    <row r="263" spans="1:41" ht="15" thickTop="1" x14ac:dyDescent="0.2">
      <c r="A263" s="1"/>
      <c r="B263" s="1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</row>
    <row r="264" spans="1:41" x14ac:dyDescent="0.2">
      <c r="A264" s="334" t="s">
        <v>423</v>
      </c>
      <c r="B264" s="335"/>
      <c r="C264" s="335"/>
      <c r="D264" s="335"/>
      <c r="E264" s="335"/>
      <c r="F264" s="335"/>
      <c r="G264" s="335"/>
      <c r="H264" s="335"/>
      <c r="I264" s="335"/>
      <c r="J264" s="335"/>
      <c r="K264" s="335"/>
      <c r="L264" s="335"/>
      <c r="M264" s="335"/>
      <c r="N264" s="335"/>
      <c r="O264" s="335"/>
      <c r="P264" s="335"/>
      <c r="Q264" s="335"/>
      <c r="R264" s="335"/>
      <c r="S264" s="335"/>
      <c r="T264" s="335"/>
      <c r="U264" s="335"/>
      <c r="V264" s="335"/>
      <c r="W264" s="335"/>
      <c r="X264" s="335"/>
      <c r="Y264" s="335"/>
      <c r="Z264" s="335"/>
      <c r="AA264" s="335"/>
      <c r="AB264" s="335"/>
      <c r="AC264" s="335"/>
      <c r="AD264" s="335"/>
      <c r="AE264" s="335"/>
      <c r="AF264" s="335"/>
      <c r="AG264" s="335"/>
      <c r="AH264" s="335"/>
      <c r="AI264" s="335"/>
      <c r="AJ264" s="335"/>
      <c r="AK264" s="335"/>
      <c r="AL264" s="335"/>
      <c r="AM264" s="335"/>
      <c r="AN264" s="335"/>
      <c r="AO264" s="336"/>
    </row>
    <row r="265" spans="1:41" ht="14.25" customHeight="1" x14ac:dyDescent="0.2">
      <c r="A265" s="145"/>
      <c r="B265" s="332" t="s">
        <v>424</v>
      </c>
      <c r="C265" s="332"/>
      <c r="D265" s="332"/>
      <c r="E265" s="332"/>
      <c r="F265" s="332"/>
      <c r="G265" s="332"/>
      <c r="H265" s="332"/>
      <c r="I265" s="332"/>
      <c r="J265" s="332"/>
      <c r="K265" s="332"/>
      <c r="L265" s="332"/>
      <c r="M265" s="332"/>
      <c r="N265" s="104"/>
      <c r="O265" s="104"/>
      <c r="P265" s="80"/>
      <c r="Q265" s="80"/>
      <c r="R265" s="80"/>
      <c r="S265" s="80"/>
      <c r="T265" s="344" t="s">
        <v>168</v>
      </c>
      <c r="U265" s="344"/>
      <c r="V265" s="344"/>
      <c r="W265" s="344"/>
      <c r="X265" s="344"/>
      <c r="Y265" s="344"/>
      <c r="Z265" s="344"/>
      <c r="AA265" s="344"/>
      <c r="AB265" s="344"/>
      <c r="AC265" s="344"/>
      <c r="AD265" s="344"/>
      <c r="AE265" s="344"/>
      <c r="AF265" s="344"/>
      <c r="AG265" s="344"/>
      <c r="AH265" s="344"/>
      <c r="AI265" s="344"/>
      <c r="AJ265" s="344"/>
      <c r="AK265" s="344"/>
      <c r="AL265" s="344"/>
      <c r="AM265" s="344"/>
      <c r="AN265" s="344"/>
      <c r="AO265" s="146"/>
    </row>
    <row r="266" spans="1:41" x14ac:dyDescent="0.2">
      <c r="A266" s="145"/>
      <c r="B266" s="333"/>
      <c r="C266" s="333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104"/>
      <c r="O266" s="104"/>
      <c r="P266" s="80"/>
      <c r="Q266" s="80"/>
      <c r="R266" s="80"/>
      <c r="S266" s="103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45"/>
      <c r="AD266" s="345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146"/>
    </row>
    <row r="267" spans="1:41" ht="9.75" customHeight="1" x14ac:dyDescent="0.2">
      <c r="A267" s="147"/>
      <c r="B267" s="346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8"/>
      <c r="N267" s="148"/>
      <c r="O267" s="263" t="str">
        <f>IF(ISBLANK($I$16),"",PROPER($I$16)&amp;" "&amp;UPPER(LEFT($I$18,1))&amp;"."&amp;UPPER(LEFT($I$20,1)&amp;". "))</f>
        <v/>
      </c>
      <c r="P267" s="264"/>
      <c r="Q267" s="264"/>
      <c r="R267" s="264"/>
      <c r="S267" s="264"/>
      <c r="T267" s="264"/>
      <c r="U267" s="264"/>
      <c r="V267" s="264"/>
      <c r="W267" s="264"/>
      <c r="X267" s="264"/>
      <c r="Y267" s="264"/>
      <c r="Z267" s="264"/>
      <c r="AA267" s="265"/>
      <c r="AB267" s="269" t="s">
        <v>183</v>
      </c>
      <c r="AC267" s="270"/>
      <c r="AD267" s="270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1"/>
      <c r="AO267" s="146"/>
    </row>
    <row r="268" spans="1:41" ht="18" customHeight="1" x14ac:dyDescent="0.2">
      <c r="A268" s="147"/>
      <c r="B268" s="349"/>
      <c r="C268" s="350"/>
      <c r="D268" s="350"/>
      <c r="E268" s="350"/>
      <c r="F268" s="350"/>
      <c r="G268" s="350"/>
      <c r="H268" s="350"/>
      <c r="I268" s="350"/>
      <c r="J268" s="350"/>
      <c r="K268" s="350"/>
      <c r="L268" s="350"/>
      <c r="M268" s="351"/>
      <c r="N268" s="148"/>
      <c r="O268" s="266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8"/>
      <c r="AB268" s="272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4"/>
      <c r="AO268" s="146"/>
    </row>
    <row r="270" spans="1:41" x14ac:dyDescent="0.2">
      <c r="N270" s="1"/>
    </row>
    <row r="271" spans="1:41" x14ac:dyDescent="0.2">
      <c r="A271" s="149"/>
      <c r="B271" s="313" t="s">
        <v>156</v>
      </c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218"/>
      <c r="O271" s="435" t="s">
        <v>181</v>
      </c>
      <c r="P271" s="435"/>
      <c r="Q271" s="435"/>
      <c r="R271" s="435"/>
      <c r="S271" s="435"/>
      <c r="T271" s="435"/>
      <c r="U271" s="435"/>
      <c r="V271" s="435"/>
      <c r="W271" s="435"/>
      <c r="X271" s="435"/>
      <c r="Y271" s="435"/>
      <c r="Z271" s="435"/>
      <c r="AA271" s="435"/>
      <c r="AB271" s="435"/>
      <c r="AC271" s="435"/>
      <c r="AD271" s="435"/>
      <c r="AE271" s="435"/>
      <c r="AF271" s="435"/>
      <c r="AG271" s="435"/>
      <c r="AH271" s="435"/>
      <c r="AI271" s="435"/>
      <c r="AJ271" s="435"/>
      <c r="AK271" s="435"/>
      <c r="AL271" s="435"/>
      <c r="AM271" s="435"/>
      <c r="AN271" s="435"/>
      <c r="AO271" s="150"/>
    </row>
    <row r="272" spans="1:4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</row>
    <row r="273" spans="1:41" x14ac:dyDescent="0.2">
      <c r="A273" s="167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7"/>
    </row>
    <row r="274" spans="1:41" ht="14.25" customHeight="1" x14ac:dyDescent="0.2">
      <c r="A274" s="167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67"/>
    </row>
    <row r="279" spans="1:41" x14ac:dyDescent="0.2">
      <c r="A279" s="167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67"/>
    </row>
    <row r="280" spans="1:41" x14ac:dyDescent="0.2">
      <c r="A280" s="167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67"/>
    </row>
    <row r="281" spans="1:41" x14ac:dyDescent="0.2">
      <c r="A281" s="167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7"/>
    </row>
    <row r="282" spans="1:41" x14ac:dyDescent="0.2">
      <c r="A282" s="167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67"/>
    </row>
    <row r="283" spans="1:41" x14ac:dyDescent="0.2">
      <c r="A283" s="167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67"/>
    </row>
    <row r="294" spans="1:41" x14ac:dyDescent="0.2">
      <c r="A294" s="167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67"/>
    </row>
    <row r="295" spans="1:41" x14ac:dyDescent="0.2">
      <c r="A295" s="167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67"/>
    </row>
    <row r="296" spans="1:41" x14ac:dyDescent="0.2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</row>
    <row r="297" spans="1:41" x14ac:dyDescent="0.2">
      <c r="A297" s="168"/>
      <c r="B297" s="161"/>
      <c r="C297" s="161"/>
      <c r="D297" s="161"/>
      <c r="E297" s="161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8"/>
    </row>
    <row r="298" spans="1:41" x14ac:dyDescent="0.2">
      <c r="A298" s="168"/>
      <c r="B298" s="171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68"/>
    </row>
    <row r="299" spans="1:41" x14ac:dyDescent="0.2">
      <c r="A299" s="168"/>
      <c r="B299" s="172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  <c r="AK299" s="171"/>
      <c r="AL299" s="171"/>
      <c r="AM299" s="171"/>
      <c r="AN299" s="171"/>
      <c r="AO299" s="168"/>
    </row>
    <row r="300" spans="1:41" x14ac:dyDescent="0.2">
      <c r="A300" s="168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  <c r="AK300" s="171"/>
      <c r="AL300" s="171"/>
      <c r="AM300" s="171"/>
      <c r="AN300" s="171"/>
      <c r="AO300" s="168"/>
    </row>
    <row r="301" spans="1:41" ht="14.25" customHeight="1" x14ac:dyDescent="0.2">
      <c r="A301" s="168"/>
      <c r="B301" s="171"/>
      <c r="C301" s="171"/>
      <c r="D301" s="173"/>
      <c r="E301" s="174"/>
      <c r="F301" s="173"/>
      <c r="G301" s="174"/>
      <c r="H301" s="174"/>
      <c r="I301" s="174"/>
      <c r="J301" s="98"/>
      <c r="K301" s="98"/>
      <c r="L301" s="80"/>
      <c r="M301" s="171"/>
      <c r="N301" s="171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6"/>
      <c r="AC301" s="176"/>
      <c r="AD301" s="176"/>
      <c r="AE301" s="176"/>
      <c r="AF301" s="176"/>
      <c r="AG301" s="176"/>
      <c r="AH301" s="176"/>
      <c r="AI301" s="176"/>
      <c r="AJ301" s="176"/>
      <c r="AK301" s="176"/>
      <c r="AL301" s="176"/>
      <c r="AM301" s="176"/>
      <c r="AN301" s="176"/>
      <c r="AO301" s="114"/>
    </row>
    <row r="302" spans="1:41" ht="14.25" customHeight="1" x14ac:dyDescent="0.2">
      <c r="A302" s="168"/>
      <c r="B302" s="171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14"/>
    </row>
    <row r="303" spans="1:41" x14ac:dyDescent="0.2">
      <c r="A303" s="168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  <c r="AJ303" s="114"/>
      <c r="AK303" s="114"/>
      <c r="AL303" s="114"/>
      <c r="AM303" s="114"/>
      <c r="AN303" s="114"/>
      <c r="AO303" s="168"/>
    </row>
    <row r="304" spans="1:41" ht="15" x14ac:dyDescent="0.25">
      <c r="A304" s="449" t="s">
        <v>365</v>
      </c>
      <c r="B304" s="449"/>
      <c r="C304" s="449"/>
      <c r="D304" s="449"/>
      <c r="E304" s="449"/>
      <c r="F304" s="449"/>
      <c r="G304" s="449"/>
      <c r="H304" s="449"/>
      <c r="I304" s="449"/>
      <c r="J304" s="449"/>
      <c r="K304" s="449"/>
      <c r="L304" s="449"/>
      <c r="M304" s="449"/>
      <c r="N304" s="449"/>
      <c r="O304" s="449"/>
      <c r="P304" s="449"/>
      <c r="Q304" s="449"/>
      <c r="R304" s="449"/>
      <c r="S304" s="449"/>
      <c r="T304" s="449"/>
      <c r="U304" s="449"/>
      <c r="V304" s="449"/>
      <c r="W304" s="449"/>
      <c r="X304" s="449"/>
      <c r="Y304" s="449"/>
      <c r="Z304" s="449"/>
      <c r="AA304" s="449"/>
      <c r="AB304" s="449"/>
      <c r="AC304" s="449"/>
      <c r="AD304" s="449"/>
      <c r="AE304" s="449"/>
      <c r="AF304" s="449"/>
      <c r="AG304" s="449"/>
      <c r="AH304" s="449"/>
      <c r="AI304" s="449"/>
      <c r="AJ304" s="449"/>
      <c r="AK304" s="449"/>
      <c r="AL304" s="449"/>
      <c r="AM304" s="449"/>
      <c r="AN304" s="449"/>
      <c r="AO304" s="449"/>
    </row>
    <row r="305" spans="1:41" ht="15" x14ac:dyDescent="0.25">
      <c r="A305" s="450" t="s">
        <v>366</v>
      </c>
      <c r="B305" s="450"/>
      <c r="C305" s="450"/>
      <c r="D305" s="450"/>
      <c r="E305" s="450"/>
      <c r="F305" s="450"/>
      <c r="G305" s="450"/>
      <c r="H305" s="450"/>
      <c r="I305" s="450"/>
      <c r="J305" s="450"/>
      <c r="K305" s="450"/>
      <c r="L305" s="450"/>
      <c r="M305" s="450"/>
      <c r="N305" s="450"/>
      <c r="O305" s="450"/>
      <c r="P305" s="450"/>
      <c r="Q305" s="450"/>
      <c r="R305" s="450"/>
      <c r="S305" s="450"/>
      <c r="T305" s="450"/>
      <c r="U305" s="450"/>
      <c r="V305" s="450"/>
      <c r="W305" s="450"/>
      <c r="X305" s="450"/>
      <c r="Y305" s="450"/>
      <c r="Z305" s="450"/>
      <c r="AA305" s="450"/>
      <c r="AB305" s="450"/>
      <c r="AC305" s="450"/>
      <c r="AD305" s="450"/>
      <c r="AE305" s="450"/>
      <c r="AF305" s="450"/>
      <c r="AG305" s="450"/>
      <c r="AH305" s="450"/>
      <c r="AI305" s="450"/>
      <c r="AJ305" s="450"/>
      <c r="AK305" s="450"/>
      <c r="AL305" s="450"/>
      <c r="AM305" s="450"/>
      <c r="AN305" s="450"/>
      <c r="AO305" s="450"/>
    </row>
    <row r="306" spans="1:41" x14ac:dyDescent="0.2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</row>
    <row r="307" spans="1:41" x14ac:dyDescent="0.2">
      <c r="A307" s="154"/>
      <c r="B307" s="436" t="s">
        <v>364</v>
      </c>
      <c r="C307" s="436"/>
      <c r="D307" s="436"/>
      <c r="E307" s="436"/>
      <c r="F307" s="154" t="s">
        <v>367</v>
      </c>
      <c r="G307" s="451" t="str">
        <f>I74&amp;" "&amp;I76&amp;" "&amp;I78</f>
        <v xml:space="preserve">  </v>
      </c>
      <c r="H307" s="451"/>
      <c r="I307" s="451"/>
      <c r="J307" s="451"/>
      <c r="K307" s="451"/>
      <c r="L307" s="451"/>
      <c r="M307" s="451"/>
      <c r="N307" s="451"/>
      <c r="O307" s="451"/>
      <c r="P307" s="451"/>
      <c r="Q307" s="451"/>
      <c r="R307" s="451"/>
      <c r="S307" s="451"/>
      <c r="T307" s="451"/>
      <c r="U307" s="451"/>
      <c r="V307" s="451"/>
      <c r="W307" s="451"/>
      <c r="X307" s="451"/>
      <c r="Y307" s="451"/>
      <c r="Z307" s="451"/>
      <c r="AA307" s="451"/>
      <c r="AB307" s="451"/>
      <c r="AC307" s="451"/>
      <c r="AD307" s="451"/>
      <c r="AE307" s="451"/>
      <c r="AF307" s="451"/>
      <c r="AG307" s="451"/>
      <c r="AH307" s="451"/>
      <c r="AI307" s="451"/>
      <c r="AJ307" s="451"/>
      <c r="AK307" s="451"/>
      <c r="AL307" s="451"/>
      <c r="AM307" s="451"/>
      <c r="AN307" s="451"/>
      <c r="AO307" s="162" t="s">
        <v>368</v>
      </c>
    </row>
    <row r="308" spans="1:41" x14ac:dyDescent="0.2">
      <c r="A308" s="154"/>
      <c r="B308" s="451" t="str">
        <f>IF(ISBLANK(X87),"",X87)</f>
        <v/>
      </c>
      <c r="C308" s="451"/>
      <c r="D308" s="451"/>
      <c r="E308" s="451"/>
      <c r="F308" s="451"/>
      <c r="G308" s="451"/>
      <c r="H308" s="451"/>
      <c r="I308" s="452" t="s">
        <v>3</v>
      </c>
      <c r="J308" s="452"/>
      <c r="K308" s="452"/>
      <c r="L308" s="429">
        <f>I90</f>
        <v>0</v>
      </c>
      <c r="M308" s="429"/>
      <c r="N308" s="429"/>
      <c r="O308" s="429"/>
      <c r="P308" s="428" t="s">
        <v>4</v>
      </c>
      <c r="Q308" s="428"/>
      <c r="R308" s="428"/>
      <c r="S308" s="429">
        <f>N90</f>
        <v>0</v>
      </c>
      <c r="T308" s="429"/>
      <c r="U308" s="429"/>
      <c r="V308" s="429"/>
      <c r="W308" s="429"/>
      <c r="X308" s="429"/>
      <c r="Y308" s="429"/>
      <c r="Z308" s="429"/>
      <c r="AA308" s="429"/>
      <c r="AB308" s="430" t="s">
        <v>29</v>
      </c>
      <c r="AC308" s="430"/>
      <c r="AD308" s="430"/>
      <c r="AE308" s="431">
        <f>AD90</f>
        <v>0</v>
      </c>
      <c r="AF308" s="432"/>
      <c r="AG308" s="153" t="s">
        <v>40</v>
      </c>
      <c r="AH308" s="431">
        <f>AG90</f>
        <v>0</v>
      </c>
      <c r="AI308" s="432"/>
      <c r="AJ308" s="153" t="s">
        <v>40</v>
      </c>
      <c r="AK308" s="433">
        <f>AJ90</f>
        <v>0</v>
      </c>
      <c r="AL308" s="434"/>
      <c r="AM308" s="434"/>
      <c r="AN308" s="97" t="s">
        <v>7</v>
      </c>
      <c r="AO308" s="154"/>
    </row>
    <row r="309" spans="1:41" x14ac:dyDescent="0.2">
      <c r="A309" s="154"/>
      <c r="B309" s="451">
        <f>H92</f>
        <v>0</v>
      </c>
      <c r="C309" s="451"/>
      <c r="D309" s="451"/>
      <c r="E309" s="451"/>
      <c r="F309" s="451"/>
      <c r="G309" s="451"/>
      <c r="H309" s="451"/>
      <c r="I309" s="451"/>
      <c r="J309" s="451"/>
      <c r="K309" s="451"/>
      <c r="L309" s="451"/>
      <c r="M309" s="451"/>
      <c r="N309" s="451"/>
      <c r="O309" s="451"/>
      <c r="P309" s="451"/>
      <c r="Q309" s="451"/>
      <c r="R309" s="451"/>
      <c r="S309" s="451"/>
      <c r="T309" s="451"/>
      <c r="U309" s="451"/>
      <c r="V309" s="451"/>
      <c r="W309" s="451"/>
      <c r="X309" s="451"/>
      <c r="Y309" s="451"/>
      <c r="Z309" s="451"/>
      <c r="AA309" s="451"/>
      <c r="AB309" s="451"/>
      <c r="AC309" s="451"/>
      <c r="AD309" s="451"/>
      <c r="AE309" s="451"/>
      <c r="AF309" s="451"/>
      <c r="AG309" s="451"/>
      <c r="AH309" s="451"/>
      <c r="AI309" s="451"/>
      <c r="AJ309" s="451"/>
      <c r="AK309" s="451"/>
      <c r="AL309" s="451"/>
      <c r="AM309" s="451"/>
      <c r="AN309" s="451"/>
      <c r="AO309" s="162" t="s">
        <v>368</v>
      </c>
    </row>
    <row r="310" spans="1:41" x14ac:dyDescent="0.2">
      <c r="A310" s="154"/>
      <c r="B310" s="154" t="s">
        <v>369</v>
      </c>
      <c r="C310" s="154"/>
      <c r="D310" s="154"/>
      <c r="E310" s="154"/>
      <c r="F310" s="154"/>
      <c r="G310" s="154"/>
      <c r="H310" s="154"/>
      <c r="I310" s="154"/>
      <c r="J310" s="154"/>
      <c r="K310" s="154"/>
      <c r="L310" s="441" t="str">
        <f>IF(ISBLANK(I102),"",RIGHT(I102,LEN(I102)-3)&amp;", "&amp;#REF!&amp;IF(ISBLANK(#REF!),"",", улица "&amp;#REF!)&amp;IF(ISBLANK(#REF!),"",", д."&amp;#REF!)&amp;IF(ISBLANK(#REF!),"",", корп."&amp;#REF!)&amp;IF(ISBLANK(#REF!),"",", кв."&amp;#REF!))</f>
        <v/>
      </c>
      <c r="M310" s="441"/>
      <c r="N310" s="441"/>
      <c r="O310" s="441"/>
      <c r="P310" s="441"/>
      <c r="Q310" s="441"/>
      <c r="R310" s="441"/>
      <c r="S310" s="441"/>
      <c r="T310" s="441"/>
      <c r="U310" s="441"/>
      <c r="V310" s="441"/>
      <c r="W310" s="441"/>
      <c r="X310" s="441"/>
      <c r="Y310" s="441"/>
      <c r="Z310" s="441"/>
      <c r="AA310" s="441"/>
      <c r="AB310" s="441"/>
      <c r="AC310" s="441"/>
      <c r="AD310" s="441"/>
      <c r="AE310" s="441"/>
      <c r="AF310" s="441"/>
      <c r="AG310" s="441"/>
      <c r="AH310" s="441"/>
      <c r="AI310" s="441"/>
      <c r="AJ310" s="441"/>
      <c r="AK310" s="441"/>
      <c r="AL310" s="441"/>
      <c r="AM310" s="441"/>
      <c r="AN310" s="441"/>
      <c r="AO310" s="154"/>
    </row>
    <row r="311" spans="1:41" x14ac:dyDescent="0.2">
      <c r="A311" s="154"/>
      <c r="B311" s="442" t="s">
        <v>371</v>
      </c>
      <c r="C311" s="442"/>
      <c r="D311" s="442"/>
      <c r="E311" s="442"/>
      <c r="F311" s="442"/>
      <c r="G311" s="442"/>
      <c r="H311" s="442"/>
      <c r="I311" s="442"/>
      <c r="J311" s="442"/>
      <c r="K311" s="442"/>
      <c r="L311" s="442"/>
      <c r="M311" s="442"/>
      <c r="N311" s="442"/>
      <c r="O311" s="442"/>
      <c r="P311" s="442"/>
      <c r="Q311" s="442"/>
      <c r="R311" s="442"/>
      <c r="S311" s="442"/>
      <c r="T311" s="442"/>
      <c r="U311" s="442"/>
      <c r="V311" s="442"/>
      <c r="W311" s="442"/>
      <c r="X311" s="442"/>
      <c r="Y311" s="442"/>
      <c r="Z311" s="442"/>
      <c r="AA311" s="442"/>
      <c r="AB311" s="442"/>
      <c r="AC311" s="442"/>
      <c r="AD311" s="442"/>
      <c r="AE311" s="442"/>
      <c r="AF311" s="442"/>
      <c r="AG311" s="442"/>
      <c r="AH311" s="442"/>
      <c r="AI311" s="442"/>
      <c r="AJ311" s="442"/>
      <c r="AK311" s="442"/>
      <c r="AL311" s="442"/>
      <c r="AM311" s="442"/>
      <c r="AN311" s="442"/>
      <c r="AO311" s="154"/>
    </row>
    <row r="312" spans="1:41" x14ac:dyDescent="0.2">
      <c r="A312" s="154"/>
      <c r="B312" s="442"/>
      <c r="C312" s="442"/>
      <c r="D312" s="442"/>
      <c r="E312" s="442"/>
      <c r="F312" s="442"/>
      <c r="G312" s="442"/>
      <c r="H312" s="442"/>
      <c r="I312" s="442"/>
      <c r="J312" s="442"/>
      <c r="K312" s="442"/>
      <c r="L312" s="442"/>
      <c r="M312" s="442"/>
      <c r="N312" s="442"/>
      <c r="O312" s="442"/>
      <c r="P312" s="442"/>
      <c r="Q312" s="442"/>
      <c r="R312" s="442"/>
      <c r="S312" s="442"/>
      <c r="T312" s="442"/>
      <c r="U312" s="442"/>
      <c r="V312" s="442"/>
      <c r="W312" s="442"/>
      <c r="X312" s="442"/>
      <c r="Y312" s="442"/>
      <c r="Z312" s="442"/>
      <c r="AA312" s="442"/>
      <c r="AB312" s="442"/>
      <c r="AC312" s="442"/>
      <c r="AD312" s="442"/>
      <c r="AE312" s="442"/>
      <c r="AF312" s="442"/>
      <c r="AG312" s="442"/>
      <c r="AH312" s="442"/>
      <c r="AI312" s="442"/>
      <c r="AJ312" s="442"/>
      <c r="AK312" s="442"/>
      <c r="AL312" s="442"/>
      <c r="AM312" s="442"/>
      <c r="AN312" s="442"/>
      <c r="AO312" s="154"/>
    </row>
    <row r="313" spans="1:41" x14ac:dyDescent="0.2">
      <c r="A313" s="154"/>
      <c r="B313" s="442"/>
      <c r="C313" s="442"/>
      <c r="D313" s="442"/>
      <c r="E313" s="442"/>
      <c r="F313" s="442"/>
      <c r="G313" s="442"/>
      <c r="H313" s="442"/>
      <c r="I313" s="442"/>
      <c r="J313" s="442"/>
      <c r="K313" s="442"/>
      <c r="L313" s="442"/>
      <c r="M313" s="442"/>
      <c r="N313" s="442"/>
      <c r="O313" s="442"/>
      <c r="P313" s="442"/>
      <c r="Q313" s="442"/>
      <c r="R313" s="442"/>
      <c r="S313" s="442"/>
      <c r="T313" s="442"/>
      <c r="U313" s="442"/>
      <c r="V313" s="442"/>
      <c r="W313" s="442"/>
      <c r="X313" s="442"/>
      <c r="Y313" s="442"/>
      <c r="Z313" s="442"/>
      <c r="AA313" s="442"/>
      <c r="AB313" s="442"/>
      <c r="AC313" s="442"/>
      <c r="AD313" s="442"/>
      <c r="AE313" s="442"/>
      <c r="AF313" s="442"/>
      <c r="AG313" s="442"/>
      <c r="AH313" s="442"/>
      <c r="AI313" s="442"/>
      <c r="AJ313" s="442"/>
      <c r="AK313" s="442"/>
      <c r="AL313" s="442"/>
      <c r="AM313" s="442"/>
      <c r="AN313" s="442"/>
      <c r="AO313" s="154"/>
    </row>
    <row r="314" spans="1:41" x14ac:dyDescent="0.2">
      <c r="A314" s="154"/>
      <c r="B314" s="442"/>
      <c r="C314" s="442"/>
      <c r="D314" s="442"/>
      <c r="E314" s="442"/>
      <c r="F314" s="442"/>
      <c r="G314" s="442"/>
      <c r="H314" s="442"/>
      <c r="I314" s="442"/>
      <c r="J314" s="442"/>
      <c r="K314" s="442"/>
      <c r="L314" s="442"/>
      <c r="M314" s="442"/>
      <c r="N314" s="442"/>
      <c r="O314" s="442"/>
      <c r="P314" s="442"/>
      <c r="Q314" s="442"/>
      <c r="R314" s="442"/>
      <c r="S314" s="442"/>
      <c r="T314" s="442"/>
      <c r="U314" s="442"/>
      <c r="V314" s="442"/>
      <c r="W314" s="442"/>
      <c r="X314" s="442"/>
      <c r="Y314" s="442"/>
      <c r="Z314" s="442"/>
      <c r="AA314" s="442"/>
      <c r="AB314" s="442"/>
      <c r="AC314" s="442"/>
      <c r="AD314" s="442"/>
      <c r="AE314" s="442"/>
      <c r="AF314" s="442"/>
      <c r="AG314" s="442"/>
      <c r="AH314" s="442"/>
      <c r="AI314" s="442"/>
      <c r="AJ314" s="442"/>
      <c r="AK314" s="442"/>
      <c r="AL314" s="442"/>
      <c r="AM314" s="442"/>
      <c r="AN314" s="442"/>
      <c r="AO314" s="154"/>
    </row>
    <row r="315" spans="1:41" x14ac:dyDescent="0.2">
      <c r="A315" s="154"/>
      <c r="B315" s="154"/>
      <c r="C315" s="154"/>
      <c r="D315" s="154"/>
      <c r="E315" s="443" t="s">
        <v>376</v>
      </c>
      <c r="F315" s="438" t="s">
        <v>405</v>
      </c>
      <c r="G315" s="438"/>
      <c r="H315" s="438"/>
      <c r="I315" s="438"/>
      <c r="J315" s="438"/>
      <c r="K315" s="438"/>
      <c r="L315" s="438"/>
      <c r="M315" s="438"/>
      <c r="N315" s="438"/>
      <c r="O315" s="438"/>
      <c r="P315" s="438"/>
      <c r="Q315" s="438"/>
      <c r="R315" s="438"/>
      <c r="S315" s="438"/>
      <c r="T315" s="438"/>
      <c r="U315" s="438"/>
      <c r="V315" s="438"/>
      <c r="W315" s="438"/>
      <c r="X315" s="438"/>
      <c r="Y315" s="438"/>
      <c r="Z315" s="438"/>
      <c r="AA315" s="438"/>
      <c r="AB315" s="438"/>
      <c r="AC315" s="438"/>
      <c r="AD315" s="438"/>
      <c r="AE315" s="438"/>
      <c r="AF315" s="438"/>
      <c r="AG315" s="438"/>
      <c r="AH315" s="438"/>
      <c r="AI315" s="438"/>
      <c r="AJ315" s="438"/>
      <c r="AK315" s="438"/>
      <c r="AL315" s="438"/>
      <c r="AM315" s="438"/>
      <c r="AN315" s="438"/>
      <c r="AO315" s="154"/>
    </row>
    <row r="316" spans="1:41" x14ac:dyDescent="0.2">
      <c r="A316" s="154"/>
      <c r="B316" s="154"/>
      <c r="C316" s="154"/>
      <c r="D316" s="154"/>
      <c r="E316" s="444"/>
      <c r="F316" s="438"/>
      <c r="G316" s="438"/>
      <c r="H316" s="438"/>
      <c r="I316" s="438"/>
      <c r="J316" s="438"/>
      <c r="K316" s="438"/>
      <c r="L316" s="438"/>
      <c r="M316" s="438"/>
      <c r="N316" s="438"/>
      <c r="O316" s="438"/>
      <c r="P316" s="438"/>
      <c r="Q316" s="438"/>
      <c r="R316" s="438"/>
      <c r="S316" s="438"/>
      <c r="T316" s="438"/>
      <c r="U316" s="438"/>
      <c r="V316" s="438"/>
      <c r="W316" s="438"/>
      <c r="X316" s="438"/>
      <c r="Y316" s="438"/>
      <c r="Z316" s="438"/>
      <c r="AA316" s="438"/>
      <c r="AB316" s="438"/>
      <c r="AC316" s="438"/>
      <c r="AD316" s="438"/>
      <c r="AE316" s="438"/>
      <c r="AF316" s="438"/>
      <c r="AG316" s="438"/>
      <c r="AH316" s="438"/>
      <c r="AI316" s="438"/>
      <c r="AJ316" s="438"/>
      <c r="AK316" s="438"/>
      <c r="AL316" s="438"/>
      <c r="AM316" s="438"/>
      <c r="AN316" s="438"/>
      <c r="AO316" s="154"/>
    </row>
    <row r="317" spans="1:41" x14ac:dyDescent="0.2">
      <c r="A317" s="154"/>
      <c r="B317" s="154"/>
      <c r="C317" s="154"/>
      <c r="D317" s="154"/>
      <c r="E317" s="155" t="s">
        <v>376</v>
      </c>
      <c r="F317" s="154" t="s">
        <v>372</v>
      </c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</row>
    <row r="318" spans="1:41" x14ac:dyDescent="0.2">
      <c r="A318" s="154"/>
      <c r="B318" s="154"/>
      <c r="C318" s="154"/>
      <c r="D318" s="154"/>
      <c r="E318" s="155" t="s">
        <v>376</v>
      </c>
      <c r="F318" s="154" t="s">
        <v>373</v>
      </c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</row>
    <row r="319" spans="1:41" x14ac:dyDescent="0.2">
      <c r="A319" s="154"/>
      <c r="B319" s="154"/>
      <c r="C319" s="154"/>
      <c r="D319" s="154"/>
      <c r="E319" s="155" t="s">
        <v>376</v>
      </c>
      <c r="F319" s="154" t="s">
        <v>374</v>
      </c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</row>
    <row r="320" spans="1:41" x14ac:dyDescent="0.2">
      <c r="A320" s="154"/>
      <c r="B320" s="154"/>
      <c r="C320" s="154"/>
      <c r="D320" s="154"/>
      <c r="E320" s="155" t="s">
        <v>376</v>
      </c>
      <c r="F320" s="154" t="s">
        <v>375</v>
      </c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</row>
    <row r="321" spans="1:65" x14ac:dyDescent="0.2">
      <c r="A321" s="154"/>
      <c r="B321" s="439" t="s">
        <v>377</v>
      </c>
      <c r="C321" s="439"/>
      <c r="D321" s="439"/>
      <c r="E321" s="439"/>
      <c r="F321" s="439"/>
      <c r="G321" s="439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  <c r="T321" s="439"/>
      <c r="U321" s="439"/>
      <c r="V321" s="439"/>
      <c r="W321" s="439"/>
      <c r="X321" s="439"/>
      <c r="Y321" s="439"/>
      <c r="Z321" s="439"/>
      <c r="AA321" s="439"/>
      <c r="AB321" s="439"/>
      <c r="AC321" s="439"/>
      <c r="AD321" s="439"/>
      <c r="AE321" s="439"/>
      <c r="AF321" s="439"/>
      <c r="AG321" s="439"/>
      <c r="AH321" s="439"/>
      <c r="AI321" s="439"/>
      <c r="AJ321" s="439"/>
      <c r="AK321" s="439"/>
      <c r="AL321" s="439"/>
      <c r="AM321" s="439"/>
      <c r="AN321" s="439"/>
      <c r="AO321" s="154"/>
    </row>
    <row r="322" spans="1:65" x14ac:dyDescent="0.2">
      <c r="A322" s="154"/>
      <c r="B322" s="439"/>
      <c r="C322" s="439"/>
      <c r="D322" s="439"/>
      <c r="E322" s="439"/>
      <c r="F322" s="439"/>
      <c r="G322" s="439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  <c r="T322" s="439"/>
      <c r="U322" s="439"/>
      <c r="V322" s="439"/>
      <c r="W322" s="439"/>
      <c r="X322" s="439"/>
      <c r="Y322" s="439"/>
      <c r="Z322" s="439"/>
      <c r="AA322" s="439"/>
      <c r="AB322" s="439"/>
      <c r="AC322" s="439"/>
      <c r="AD322" s="439"/>
      <c r="AE322" s="439"/>
      <c r="AF322" s="439"/>
      <c r="AG322" s="439"/>
      <c r="AH322" s="439"/>
      <c r="AI322" s="439"/>
      <c r="AJ322" s="439"/>
      <c r="AK322" s="439"/>
      <c r="AL322" s="439"/>
      <c r="AM322" s="439"/>
      <c r="AN322" s="439"/>
      <c r="AO322" s="154"/>
    </row>
    <row r="323" spans="1:65" x14ac:dyDescent="0.2">
      <c r="A323" s="154"/>
      <c r="B323" s="439"/>
      <c r="C323" s="439"/>
      <c r="D323" s="439"/>
      <c r="E323" s="439"/>
      <c r="F323" s="439"/>
      <c r="G323" s="439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  <c r="T323" s="439"/>
      <c r="U323" s="439"/>
      <c r="V323" s="439"/>
      <c r="W323" s="439"/>
      <c r="X323" s="439"/>
      <c r="Y323" s="439"/>
      <c r="Z323" s="439"/>
      <c r="AA323" s="439"/>
      <c r="AB323" s="439"/>
      <c r="AC323" s="439"/>
      <c r="AD323" s="439"/>
      <c r="AE323" s="439"/>
      <c r="AF323" s="439"/>
      <c r="AG323" s="439"/>
      <c r="AH323" s="439"/>
      <c r="AI323" s="439"/>
      <c r="AJ323" s="439"/>
      <c r="AK323" s="439"/>
      <c r="AL323" s="439"/>
      <c r="AM323" s="439"/>
      <c r="AN323" s="439"/>
      <c r="AO323" s="154"/>
    </row>
    <row r="324" spans="1:65" x14ac:dyDescent="0.2">
      <c r="A324" s="154"/>
      <c r="B324" s="439"/>
      <c r="C324" s="439"/>
      <c r="D324" s="439"/>
      <c r="E324" s="439"/>
      <c r="F324" s="439"/>
      <c r="G324" s="439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  <c r="T324" s="439"/>
      <c r="U324" s="439"/>
      <c r="V324" s="439"/>
      <c r="W324" s="439"/>
      <c r="X324" s="439"/>
      <c r="Y324" s="439"/>
      <c r="Z324" s="439"/>
      <c r="AA324" s="439"/>
      <c r="AB324" s="439"/>
      <c r="AC324" s="439"/>
      <c r="AD324" s="439"/>
      <c r="AE324" s="439"/>
      <c r="AF324" s="439"/>
      <c r="AG324" s="439"/>
      <c r="AH324" s="439"/>
      <c r="AI324" s="439"/>
      <c r="AJ324" s="439"/>
      <c r="AK324" s="439"/>
      <c r="AL324" s="439"/>
      <c r="AM324" s="439"/>
      <c r="AN324" s="439"/>
      <c r="AO324" s="154"/>
    </row>
    <row r="325" spans="1:65" x14ac:dyDescent="0.2">
      <c r="A325" s="154"/>
      <c r="B325" s="439"/>
      <c r="C325" s="439"/>
      <c r="D325" s="439"/>
      <c r="E325" s="439"/>
      <c r="F325" s="439"/>
      <c r="G325" s="439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  <c r="T325" s="439"/>
      <c r="U325" s="439"/>
      <c r="V325" s="439"/>
      <c r="W325" s="439"/>
      <c r="X325" s="439"/>
      <c r="Y325" s="439"/>
      <c r="Z325" s="439"/>
      <c r="AA325" s="439"/>
      <c r="AB325" s="439"/>
      <c r="AC325" s="439"/>
      <c r="AD325" s="439"/>
      <c r="AE325" s="439"/>
      <c r="AF325" s="439"/>
      <c r="AG325" s="439"/>
      <c r="AH325" s="439"/>
      <c r="AI325" s="439"/>
      <c r="AJ325" s="439"/>
      <c r="AK325" s="439"/>
      <c r="AL325" s="439"/>
      <c r="AM325" s="439"/>
      <c r="AN325" s="439"/>
      <c r="AO325" s="154"/>
    </row>
    <row r="326" spans="1:65" x14ac:dyDescent="0.2">
      <c r="A326" s="154"/>
      <c r="B326" s="436" t="s">
        <v>378</v>
      </c>
      <c r="C326" s="436"/>
      <c r="D326" s="436"/>
      <c r="E326" s="436"/>
      <c r="F326" s="437" t="s">
        <v>379</v>
      </c>
      <c r="G326" s="437"/>
      <c r="H326" s="437"/>
      <c r="I326" s="437"/>
      <c r="J326" s="437"/>
      <c r="K326" s="437"/>
      <c r="L326" s="437"/>
      <c r="M326" s="437"/>
      <c r="N326" s="437"/>
      <c r="O326" s="437"/>
      <c r="P326" s="437"/>
      <c r="Q326" s="437"/>
      <c r="R326" s="437"/>
      <c r="S326" s="437"/>
      <c r="T326" s="437"/>
      <c r="U326" s="437"/>
      <c r="V326" s="437"/>
      <c r="W326" s="437"/>
      <c r="X326" s="437"/>
      <c r="Y326" s="437"/>
      <c r="Z326" s="437"/>
      <c r="AA326" s="437"/>
      <c r="AB326" s="437"/>
      <c r="AC326" s="437"/>
      <c r="AD326" s="437"/>
      <c r="AE326" s="437"/>
      <c r="AF326" s="437"/>
      <c r="AG326" s="437"/>
      <c r="AH326" s="437"/>
      <c r="AI326" s="437"/>
      <c r="AJ326" s="437"/>
      <c r="AK326" s="437"/>
      <c r="AL326" s="437"/>
      <c r="AM326" s="437"/>
      <c r="AN326" s="437"/>
      <c r="AO326" s="154"/>
    </row>
    <row r="327" spans="1:65" x14ac:dyDescent="0.2">
      <c r="A327" s="154"/>
      <c r="B327" s="438" t="s">
        <v>384</v>
      </c>
      <c r="C327" s="438"/>
      <c r="D327" s="438"/>
      <c r="E327" s="438"/>
      <c r="F327" s="438"/>
      <c r="G327" s="438"/>
      <c r="H327" s="438"/>
      <c r="I327" s="438"/>
      <c r="J327" s="438"/>
      <c r="K327" s="438"/>
      <c r="L327" s="438"/>
      <c r="M327" s="438"/>
      <c r="N327" s="438"/>
      <c r="O327" s="438"/>
      <c r="P327" s="438"/>
      <c r="Q327" s="438"/>
      <c r="R327" s="438"/>
      <c r="S327" s="438"/>
      <c r="T327" s="438"/>
      <c r="U327" s="438"/>
      <c r="V327" s="438"/>
      <c r="W327" s="438"/>
      <c r="X327" s="438"/>
      <c r="Y327" s="438"/>
      <c r="Z327" s="438"/>
      <c r="AA327" s="438"/>
      <c r="AB327" s="438"/>
      <c r="AC327" s="438"/>
      <c r="AD327" s="438"/>
      <c r="AE327" s="438"/>
      <c r="AF327" s="438"/>
      <c r="AG327" s="438"/>
      <c r="AH327" s="438"/>
      <c r="AI327" s="438"/>
      <c r="AJ327" s="438"/>
      <c r="AK327" s="438"/>
      <c r="AL327" s="438"/>
      <c r="AM327" s="438"/>
      <c r="AN327" s="438"/>
      <c r="AO327" s="154"/>
    </row>
    <row r="328" spans="1:65" x14ac:dyDescent="0.2">
      <c r="A328" s="154"/>
      <c r="B328" s="438"/>
      <c r="C328" s="438"/>
      <c r="D328" s="438"/>
      <c r="E328" s="438"/>
      <c r="F328" s="438"/>
      <c r="G328" s="438"/>
      <c r="H328" s="438"/>
      <c r="I328" s="438"/>
      <c r="J328" s="438"/>
      <c r="K328" s="438"/>
      <c r="L328" s="438"/>
      <c r="M328" s="438"/>
      <c r="N328" s="438"/>
      <c r="O328" s="438"/>
      <c r="P328" s="438"/>
      <c r="Q328" s="438"/>
      <c r="R328" s="438"/>
      <c r="S328" s="438"/>
      <c r="T328" s="438"/>
      <c r="U328" s="438"/>
      <c r="V328" s="438"/>
      <c r="W328" s="438"/>
      <c r="X328" s="438"/>
      <c r="Y328" s="438"/>
      <c r="Z328" s="438"/>
      <c r="AA328" s="438"/>
      <c r="AB328" s="438"/>
      <c r="AC328" s="438"/>
      <c r="AD328" s="438"/>
      <c r="AE328" s="438"/>
      <c r="AF328" s="438"/>
      <c r="AG328" s="438"/>
      <c r="AH328" s="438"/>
      <c r="AI328" s="438"/>
      <c r="AJ328" s="438"/>
      <c r="AK328" s="438"/>
      <c r="AL328" s="438"/>
      <c r="AM328" s="438"/>
      <c r="AN328" s="438"/>
      <c r="AO328" s="154"/>
    </row>
    <row r="329" spans="1:65" x14ac:dyDescent="0.2">
      <c r="A329" s="154"/>
      <c r="B329" s="436" t="s">
        <v>380</v>
      </c>
      <c r="C329" s="436"/>
      <c r="D329" s="436"/>
      <c r="E329" s="436"/>
      <c r="F329" s="437" t="s">
        <v>381</v>
      </c>
      <c r="G329" s="437"/>
      <c r="H329" s="437"/>
      <c r="I329" s="437"/>
      <c r="J329" s="437"/>
      <c r="K329" s="437"/>
      <c r="L329" s="437"/>
      <c r="M329" s="437"/>
      <c r="N329" s="437"/>
      <c r="O329" s="437"/>
      <c r="P329" s="437"/>
      <c r="Q329" s="437"/>
      <c r="R329" s="437"/>
      <c r="S329" s="437"/>
      <c r="T329" s="437"/>
      <c r="U329" s="437"/>
      <c r="V329" s="437"/>
      <c r="W329" s="437"/>
      <c r="X329" s="437"/>
      <c r="Y329" s="437"/>
      <c r="Z329" s="437"/>
      <c r="AA329" s="437"/>
      <c r="AB329" s="437"/>
      <c r="AC329" s="437"/>
      <c r="AD329" s="437"/>
      <c r="AE329" s="437"/>
      <c r="AF329" s="437"/>
      <c r="AG329" s="437"/>
      <c r="AH329" s="437"/>
      <c r="AI329" s="437"/>
      <c r="AJ329" s="437"/>
      <c r="AK329" s="437"/>
      <c r="AL329" s="437"/>
      <c r="AM329" s="437"/>
      <c r="AN329" s="437"/>
      <c r="AO329" s="154"/>
    </row>
    <row r="330" spans="1:65" x14ac:dyDescent="0.2">
      <c r="A330" s="154"/>
      <c r="B330" s="440" t="s">
        <v>382</v>
      </c>
      <c r="C330" s="440"/>
      <c r="D330" s="440"/>
      <c r="E330" s="440"/>
      <c r="F330" s="440"/>
      <c r="G330" s="440"/>
      <c r="H330" s="440"/>
      <c r="I330" s="440"/>
      <c r="J330" s="440"/>
      <c r="K330" s="440"/>
      <c r="L330" s="440"/>
      <c r="M330" s="440"/>
      <c r="N330" s="440"/>
      <c r="O330" s="440"/>
      <c r="P330" s="440"/>
      <c r="Q330" s="440"/>
      <c r="R330" s="440"/>
      <c r="S330" s="440"/>
      <c r="T330" s="440"/>
      <c r="U330" s="440"/>
      <c r="V330" s="440"/>
      <c r="W330" s="440"/>
      <c r="X330" s="440"/>
      <c r="Y330" s="440"/>
      <c r="Z330" s="440"/>
      <c r="AA330" s="440"/>
      <c r="AB330" s="440"/>
      <c r="AC330" s="440"/>
      <c r="AD330" s="440"/>
      <c r="AE330" s="440"/>
      <c r="AF330" s="440"/>
      <c r="AG330" s="440"/>
      <c r="AH330" s="440"/>
      <c r="AI330" s="440"/>
      <c r="AJ330" s="440"/>
      <c r="AK330" s="440"/>
      <c r="AL330" s="440"/>
      <c r="AM330" s="440"/>
      <c r="AN330" s="440"/>
      <c r="AO330" s="154"/>
    </row>
    <row r="331" spans="1:65" x14ac:dyDescent="0.2">
      <c r="A331" s="154"/>
      <c r="B331" s="436" t="s">
        <v>383</v>
      </c>
      <c r="C331" s="436"/>
      <c r="D331" s="436"/>
      <c r="E331" s="436"/>
      <c r="F331" s="437" t="s">
        <v>385</v>
      </c>
      <c r="G331" s="437"/>
      <c r="H331" s="437"/>
      <c r="I331" s="437"/>
      <c r="J331" s="437"/>
      <c r="K331" s="437"/>
      <c r="L331" s="437"/>
      <c r="M331" s="437"/>
      <c r="N331" s="437"/>
      <c r="O331" s="437"/>
      <c r="P331" s="437"/>
      <c r="Q331" s="437"/>
      <c r="R331" s="437"/>
      <c r="S331" s="437"/>
      <c r="T331" s="437"/>
      <c r="U331" s="437"/>
      <c r="V331" s="437"/>
      <c r="W331" s="437"/>
      <c r="X331" s="437"/>
      <c r="Y331" s="437"/>
      <c r="Z331" s="437"/>
      <c r="AA331" s="437"/>
      <c r="AB331" s="437"/>
      <c r="AC331" s="437"/>
      <c r="AD331" s="437"/>
      <c r="AE331" s="437"/>
      <c r="AF331" s="437"/>
      <c r="AG331" s="437"/>
      <c r="AH331" s="437"/>
      <c r="AI331" s="437"/>
      <c r="AJ331" s="437"/>
      <c r="AK331" s="437"/>
      <c r="AL331" s="437"/>
      <c r="AM331" s="437"/>
      <c r="AN331" s="437"/>
      <c r="AO331" s="154"/>
      <c r="BK331" s="116" t="s">
        <v>295</v>
      </c>
      <c r="BL331" s="115"/>
    </row>
    <row r="332" spans="1:65" ht="54" customHeight="1" x14ac:dyDescent="0.2">
      <c r="A332" s="154"/>
      <c r="B332" s="438" t="s">
        <v>386</v>
      </c>
      <c r="C332" s="438"/>
      <c r="D332" s="438"/>
      <c r="E332" s="438"/>
      <c r="F332" s="438"/>
      <c r="G332" s="438"/>
      <c r="H332" s="438"/>
      <c r="I332" s="438"/>
      <c r="J332" s="438"/>
      <c r="K332" s="438"/>
      <c r="L332" s="438"/>
      <c r="M332" s="438"/>
      <c r="N332" s="438"/>
      <c r="O332" s="438"/>
      <c r="P332" s="438"/>
      <c r="Q332" s="438"/>
      <c r="R332" s="438"/>
      <c r="S332" s="438"/>
      <c r="T332" s="438"/>
      <c r="U332" s="438"/>
      <c r="V332" s="438"/>
      <c r="W332" s="438"/>
      <c r="X332" s="438"/>
      <c r="Y332" s="438"/>
      <c r="Z332" s="438"/>
      <c r="AA332" s="438"/>
      <c r="AB332" s="438"/>
      <c r="AC332" s="438"/>
      <c r="AD332" s="438"/>
      <c r="AE332" s="438"/>
      <c r="AF332" s="438"/>
      <c r="AG332" s="438"/>
      <c r="AH332" s="438"/>
      <c r="AI332" s="438"/>
      <c r="AJ332" s="438"/>
      <c r="AK332" s="438"/>
      <c r="AL332" s="438"/>
      <c r="AM332" s="438"/>
      <c r="AN332" s="438"/>
      <c r="AO332" s="154"/>
      <c r="BG332" s="178" t="s">
        <v>321</v>
      </c>
      <c r="BK332" s="72" t="s">
        <v>63</v>
      </c>
      <c r="BL332" s="115"/>
    </row>
    <row r="333" spans="1:65" x14ac:dyDescent="0.2">
      <c r="A333" s="154"/>
      <c r="B333" s="438"/>
      <c r="C333" s="438"/>
      <c r="D333" s="438"/>
      <c r="E333" s="438"/>
      <c r="F333" s="438"/>
      <c r="G333" s="438"/>
      <c r="H333" s="438"/>
      <c r="I333" s="438"/>
      <c r="J333" s="438"/>
      <c r="K333" s="438"/>
      <c r="L333" s="438"/>
      <c r="M333" s="438"/>
      <c r="N333" s="438"/>
      <c r="O333" s="438"/>
      <c r="P333" s="438"/>
      <c r="Q333" s="438"/>
      <c r="R333" s="438"/>
      <c r="S333" s="438"/>
      <c r="T333" s="438"/>
      <c r="U333" s="438"/>
      <c r="V333" s="438"/>
      <c r="W333" s="438"/>
      <c r="X333" s="438"/>
      <c r="Y333" s="438"/>
      <c r="Z333" s="438"/>
      <c r="AA333" s="438"/>
      <c r="AB333" s="438"/>
      <c r="AC333" s="438"/>
      <c r="AD333" s="438"/>
      <c r="AE333" s="438"/>
      <c r="AF333" s="438"/>
      <c r="AG333" s="438"/>
      <c r="AH333" s="438"/>
      <c r="AI333" s="438"/>
      <c r="AJ333" s="438"/>
      <c r="AK333" s="438"/>
      <c r="AL333" s="438"/>
      <c r="AM333" s="438"/>
      <c r="AN333" s="438"/>
      <c r="AO333" s="154"/>
      <c r="BG333" s="178" t="s">
        <v>322</v>
      </c>
      <c r="BK333" s="110" t="s">
        <v>188</v>
      </c>
      <c r="BL333" s="115"/>
    </row>
    <row r="334" spans="1:65" x14ac:dyDescent="0.2">
      <c r="A334" s="154"/>
      <c r="B334" s="438"/>
      <c r="C334" s="438"/>
      <c r="D334" s="438"/>
      <c r="E334" s="438"/>
      <c r="F334" s="438"/>
      <c r="G334" s="438"/>
      <c r="H334" s="438"/>
      <c r="I334" s="438"/>
      <c r="J334" s="438"/>
      <c r="K334" s="438"/>
      <c r="L334" s="438"/>
      <c r="M334" s="438"/>
      <c r="N334" s="438"/>
      <c r="O334" s="438"/>
      <c r="P334" s="438"/>
      <c r="Q334" s="438"/>
      <c r="R334" s="438"/>
      <c r="S334" s="438"/>
      <c r="T334" s="438"/>
      <c r="U334" s="438"/>
      <c r="V334" s="438"/>
      <c r="W334" s="438"/>
      <c r="X334" s="438"/>
      <c r="Y334" s="438"/>
      <c r="Z334" s="438"/>
      <c r="AA334" s="438"/>
      <c r="AB334" s="438"/>
      <c r="AC334" s="438"/>
      <c r="AD334" s="438"/>
      <c r="AE334" s="438"/>
      <c r="AF334" s="438"/>
      <c r="AG334" s="438"/>
      <c r="AH334" s="438"/>
      <c r="AI334" s="438"/>
      <c r="AJ334" s="438"/>
      <c r="AK334" s="438"/>
      <c r="AL334" s="438"/>
      <c r="AM334" s="438"/>
      <c r="AN334" s="438"/>
      <c r="AO334" s="154"/>
      <c r="BG334" s="178" t="s">
        <v>323</v>
      </c>
      <c r="BK334" s="110" t="s">
        <v>482</v>
      </c>
      <c r="BL334" s="115"/>
    </row>
    <row r="335" spans="1:65" x14ac:dyDescent="0.2">
      <c r="A335" s="154"/>
      <c r="B335" s="438"/>
      <c r="C335" s="438"/>
      <c r="D335" s="438"/>
      <c r="E335" s="438"/>
      <c r="F335" s="438"/>
      <c r="G335" s="438"/>
      <c r="H335" s="438"/>
      <c r="I335" s="438"/>
      <c r="J335" s="438"/>
      <c r="K335" s="438"/>
      <c r="L335" s="438"/>
      <c r="M335" s="438"/>
      <c r="N335" s="438"/>
      <c r="O335" s="438"/>
      <c r="P335" s="438"/>
      <c r="Q335" s="438"/>
      <c r="R335" s="438"/>
      <c r="S335" s="438"/>
      <c r="T335" s="438"/>
      <c r="U335" s="438"/>
      <c r="V335" s="438"/>
      <c r="W335" s="438"/>
      <c r="X335" s="438"/>
      <c r="Y335" s="438"/>
      <c r="Z335" s="438"/>
      <c r="AA335" s="438"/>
      <c r="AB335" s="438"/>
      <c r="AC335" s="438"/>
      <c r="AD335" s="438"/>
      <c r="AE335" s="438"/>
      <c r="AF335" s="438"/>
      <c r="AG335" s="438"/>
      <c r="AH335" s="438"/>
      <c r="AI335" s="438"/>
      <c r="AJ335" s="438"/>
      <c r="AK335" s="438"/>
      <c r="AL335" s="438"/>
      <c r="AM335" s="438"/>
      <c r="AN335" s="438"/>
      <c r="AO335" s="154"/>
      <c r="BG335" s="178" t="s">
        <v>324</v>
      </c>
      <c r="BK335" s="110" t="s">
        <v>481</v>
      </c>
      <c r="BL335" s="110"/>
      <c r="BM335" s="110"/>
    </row>
    <row r="336" spans="1:65" x14ac:dyDescent="0.2">
      <c r="A336" s="154"/>
      <c r="B336" s="436" t="s">
        <v>387</v>
      </c>
      <c r="C336" s="436"/>
      <c r="D336" s="436"/>
      <c r="E336" s="436"/>
      <c r="F336" s="437" t="s">
        <v>388</v>
      </c>
      <c r="G336" s="437"/>
      <c r="H336" s="437"/>
      <c r="I336" s="437"/>
      <c r="J336" s="437"/>
      <c r="K336" s="437"/>
      <c r="L336" s="437"/>
      <c r="M336" s="437"/>
      <c r="N336" s="437"/>
      <c r="O336" s="437"/>
      <c r="P336" s="437"/>
      <c r="Q336" s="437"/>
      <c r="R336" s="437"/>
      <c r="S336" s="437"/>
      <c r="T336" s="437"/>
      <c r="U336" s="437"/>
      <c r="V336" s="437"/>
      <c r="W336" s="437"/>
      <c r="X336" s="437"/>
      <c r="Y336" s="437"/>
      <c r="Z336" s="437"/>
      <c r="AA336" s="437"/>
      <c r="AB336" s="437"/>
      <c r="AC336" s="437"/>
      <c r="AD336" s="437"/>
      <c r="AE336" s="437"/>
      <c r="AF336" s="437"/>
      <c r="AG336" s="437"/>
      <c r="AH336" s="437"/>
      <c r="AI336" s="437"/>
      <c r="AJ336" s="437"/>
      <c r="AK336" s="437"/>
      <c r="AL336" s="437"/>
      <c r="AM336" s="437"/>
      <c r="AN336" s="437"/>
      <c r="AO336" s="154"/>
      <c r="BG336" s="178" t="s">
        <v>325</v>
      </c>
      <c r="BK336" s="110" t="s">
        <v>277</v>
      </c>
      <c r="BL336" s="115"/>
    </row>
    <row r="337" spans="1:65" x14ac:dyDescent="0.2">
      <c r="A337" s="154"/>
      <c r="B337" s="438" t="s">
        <v>389</v>
      </c>
      <c r="C337" s="438"/>
      <c r="D337" s="438"/>
      <c r="E337" s="438"/>
      <c r="F337" s="438"/>
      <c r="G337" s="438"/>
      <c r="H337" s="438"/>
      <c r="I337" s="438"/>
      <c r="J337" s="438"/>
      <c r="K337" s="438"/>
      <c r="L337" s="438"/>
      <c r="M337" s="438"/>
      <c r="N337" s="438"/>
      <c r="O337" s="438"/>
      <c r="P337" s="438"/>
      <c r="Q337" s="438"/>
      <c r="R337" s="438"/>
      <c r="S337" s="438"/>
      <c r="T337" s="438"/>
      <c r="U337" s="438"/>
      <c r="V337" s="438"/>
      <c r="W337" s="438"/>
      <c r="X337" s="438"/>
      <c r="Y337" s="438"/>
      <c r="Z337" s="438"/>
      <c r="AA337" s="438"/>
      <c r="AB337" s="438"/>
      <c r="AC337" s="438"/>
      <c r="AD337" s="438"/>
      <c r="AE337" s="438"/>
      <c r="AF337" s="438"/>
      <c r="AG337" s="438"/>
      <c r="AH337" s="438"/>
      <c r="AI337" s="438"/>
      <c r="AJ337" s="438"/>
      <c r="AK337" s="438"/>
      <c r="AL337" s="438"/>
      <c r="AM337" s="438"/>
      <c r="AN337" s="438"/>
      <c r="AO337" s="154"/>
      <c r="BG337" s="178" t="s">
        <v>326</v>
      </c>
      <c r="BK337" s="110" t="s">
        <v>278</v>
      </c>
      <c r="BL337" s="115"/>
    </row>
    <row r="338" spans="1:65" ht="22.5" x14ac:dyDescent="0.2">
      <c r="A338" s="154"/>
      <c r="B338" s="438"/>
      <c r="C338" s="438"/>
      <c r="D338" s="438"/>
      <c r="E338" s="438"/>
      <c r="F338" s="438"/>
      <c r="G338" s="438"/>
      <c r="H338" s="438"/>
      <c r="I338" s="438"/>
      <c r="J338" s="438"/>
      <c r="K338" s="438"/>
      <c r="L338" s="438"/>
      <c r="M338" s="438"/>
      <c r="N338" s="438"/>
      <c r="O338" s="438"/>
      <c r="P338" s="438"/>
      <c r="Q338" s="438"/>
      <c r="R338" s="438"/>
      <c r="S338" s="438"/>
      <c r="T338" s="438"/>
      <c r="U338" s="438"/>
      <c r="V338" s="438"/>
      <c r="W338" s="438"/>
      <c r="X338" s="438"/>
      <c r="Y338" s="438"/>
      <c r="Z338" s="438"/>
      <c r="AA338" s="438"/>
      <c r="AB338" s="438"/>
      <c r="AC338" s="438"/>
      <c r="AD338" s="438"/>
      <c r="AE338" s="438"/>
      <c r="AF338" s="438"/>
      <c r="AG338" s="438"/>
      <c r="AH338" s="438"/>
      <c r="AI338" s="438"/>
      <c r="AJ338" s="438"/>
      <c r="AK338" s="438"/>
      <c r="AL338" s="438"/>
      <c r="AM338" s="438"/>
      <c r="AN338" s="438"/>
      <c r="AO338" s="154"/>
      <c r="BG338" s="178" t="s">
        <v>327</v>
      </c>
      <c r="BK338" s="110" t="s">
        <v>279</v>
      </c>
      <c r="BL338" s="115"/>
    </row>
    <row r="339" spans="1:65" x14ac:dyDescent="0.2">
      <c r="A339" s="154"/>
      <c r="B339" s="436" t="s">
        <v>390</v>
      </c>
      <c r="C339" s="436"/>
      <c r="D339" s="436"/>
      <c r="E339" s="436"/>
      <c r="F339" s="437" t="s">
        <v>391</v>
      </c>
      <c r="G339" s="437"/>
      <c r="H339" s="437"/>
      <c r="I339" s="437"/>
      <c r="J339" s="437"/>
      <c r="K339" s="437"/>
      <c r="L339" s="437"/>
      <c r="M339" s="437"/>
      <c r="N339" s="437"/>
      <c r="O339" s="437"/>
      <c r="P339" s="437"/>
      <c r="Q339" s="437"/>
      <c r="R339" s="437"/>
      <c r="S339" s="437"/>
      <c r="T339" s="437"/>
      <c r="U339" s="437"/>
      <c r="V339" s="437"/>
      <c r="W339" s="437"/>
      <c r="X339" s="437"/>
      <c r="Y339" s="437"/>
      <c r="Z339" s="437"/>
      <c r="AA339" s="437"/>
      <c r="AB339" s="437"/>
      <c r="AC339" s="437"/>
      <c r="AD339" s="437"/>
      <c r="AE339" s="437"/>
      <c r="AF339" s="437"/>
      <c r="AG339" s="437"/>
      <c r="AH339" s="437"/>
      <c r="AI339" s="437"/>
      <c r="AJ339" s="437"/>
      <c r="AK339" s="437"/>
      <c r="AL339" s="437"/>
      <c r="AM339" s="437"/>
      <c r="AN339" s="437"/>
      <c r="AO339" s="154"/>
      <c r="BG339" s="178" t="s">
        <v>328</v>
      </c>
      <c r="BK339" s="110" t="s">
        <v>287</v>
      </c>
      <c r="BL339" s="115"/>
    </row>
    <row r="340" spans="1:65" ht="22.5" x14ac:dyDescent="0.2">
      <c r="A340" s="154"/>
      <c r="B340" s="438" t="s">
        <v>392</v>
      </c>
      <c r="C340" s="438"/>
      <c r="D340" s="438"/>
      <c r="E340" s="438"/>
      <c r="F340" s="438"/>
      <c r="G340" s="438"/>
      <c r="H340" s="438"/>
      <c r="I340" s="438"/>
      <c r="J340" s="438"/>
      <c r="K340" s="438"/>
      <c r="L340" s="438"/>
      <c r="M340" s="438"/>
      <c r="N340" s="438"/>
      <c r="O340" s="438"/>
      <c r="P340" s="438"/>
      <c r="Q340" s="438"/>
      <c r="R340" s="438"/>
      <c r="S340" s="438"/>
      <c r="T340" s="438"/>
      <c r="U340" s="438"/>
      <c r="V340" s="438"/>
      <c r="W340" s="438"/>
      <c r="X340" s="438"/>
      <c r="Y340" s="438"/>
      <c r="Z340" s="438"/>
      <c r="AA340" s="438"/>
      <c r="AB340" s="438"/>
      <c r="AC340" s="438"/>
      <c r="AD340" s="438"/>
      <c r="AE340" s="438"/>
      <c r="AF340" s="438"/>
      <c r="AG340" s="438"/>
      <c r="AH340" s="438"/>
      <c r="AI340" s="438"/>
      <c r="AJ340" s="438"/>
      <c r="AK340" s="438"/>
      <c r="AL340" s="438"/>
      <c r="AM340" s="438"/>
      <c r="AN340" s="438"/>
      <c r="AO340" s="154"/>
      <c r="BG340" s="178" t="s">
        <v>330</v>
      </c>
      <c r="BK340" s="110" t="s">
        <v>280</v>
      </c>
      <c r="BL340" s="115"/>
    </row>
    <row r="341" spans="1:65" ht="15" x14ac:dyDescent="0.25">
      <c r="A341" s="154"/>
      <c r="B341" s="438"/>
      <c r="C341" s="438"/>
      <c r="D341" s="438"/>
      <c r="E341" s="438"/>
      <c r="F341" s="438"/>
      <c r="G341" s="438"/>
      <c r="H341" s="438"/>
      <c r="I341" s="438"/>
      <c r="J341" s="438"/>
      <c r="K341" s="438"/>
      <c r="L341" s="438"/>
      <c r="M341" s="438"/>
      <c r="N341" s="438"/>
      <c r="O341" s="438"/>
      <c r="P341" s="438"/>
      <c r="Q341" s="438"/>
      <c r="R341" s="438"/>
      <c r="S341" s="438"/>
      <c r="T341" s="438"/>
      <c r="U341" s="438"/>
      <c r="V341" s="438"/>
      <c r="W341" s="438"/>
      <c r="X341" s="438"/>
      <c r="Y341" s="438"/>
      <c r="Z341" s="438"/>
      <c r="AA341" s="438"/>
      <c r="AB341" s="438"/>
      <c r="AC341" s="438"/>
      <c r="AD341" s="438"/>
      <c r="AE341" s="438"/>
      <c r="AF341" s="438"/>
      <c r="AG341" s="438"/>
      <c r="AH341" s="438"/>
      <c r="AI341" s="438"/>
      <c r="AJ341" s="438"/>
      <c r="AK341" s="438"/>
      <c r="AL341" s="438"/>
      <c r="AM341" s="438"/>
      <c r="AN341" s="438"/>
      <c r="AO341" s="154"/>
      <c r="BG341" s="179" t="s">
        <v>331</v>
      </c>
      <c r="BK341" s="110" t="s">
        <v>483</v>
      </c>
      <c r="BL341" s="110"/>
      <c r="BM341" s="110"/>
    </row>
    <row r="342" spans="1:65" ht="15" x14ac:dyDescent="0.25">
      <c r="A342" s="154"/>
      <c r="B342" s="438"/>
      <c r="C342" s="438"/>
      <c r="D342" s="438"/>
      <c r="E342" s="438"/>
      <c r="F342" s="438"/>
      <c r="G342" s="438"/>
      <c r="H342" s="438"/>
      <c r="I342" s="438"/>
      <c r="J342" s="438"/>
      <c r="K342" s="438"/>
      <c r="L342" s="438"/>
      <c r="M342" s="438"/>
      <c r="N342" s="438"/>
      <c r="O342" s="438"/>
      <c r="P342" s="438"/>
      <c r="Q342" s="438"/>
      <c r="R342" s="438"/>
      <c r="S342" s="438"/>
      <c r="T342" s="438"/>
      <c r="U342" s="438"/>
      <c r="V342" s="438"/>
      <c r="W342" s="438"/>
      <c r="X342" s="438"/>
      <c r="Y342" s="438"/>
      <c r="Z342" s="438"/>
      <c r="AA342" s="438"/>
      <c r="AB342" s="438"/>
      <c r="AC342" s="438"/>
      <c r="AD342" s="438"/>
      <c r="AE342" s="438"/>
      <c r="AF342" s="438"/>
      <c r="AG342" s="438"/>
      <c r="AH342" s="438"/>
      <c r="AI342" s="438"/>
      <c r="AJ342" s="438"/>
      <c r="AK342" s="438"/>
      <c r="AL342" s="438"/>
      <c r="AM342" s="438"/>
      <c r="AN342" s="438"/>
      <c r="AO342" s="154"/>
      <c r="BG342" s="179" t="s">
        <v>357</v>
      </c>
      <c r="BK342" s="110" t="s">
        <v>359</v>
      </c>
      <c r="BL342" s="110"/>
      <c r="BM342" s="110"/>
    </row>
    <row r="343" spans="1:65" x14ac:dyDescent="0.2">
      <c r="A343" s="154"/>
      <c r="B343" s="438"/>
      <c r="C343" s="438"/>
      <c r="D343" s="438"/>
      <c r="E343" s="438"/>
      <c r="F343" s="438"/>
      <c r="G343" s="438"/>
      <c r="H343" s="438"/>
      <c r="I343" s="438"/>
      <c r="J343" s="438"/>
      <c r="K343" s="438"/>
      <c r="L343" s="438"/>
      <c r="M343" s="438"/>
      <c r="N343" s="438"/>
      <c r="O343" s="438"/>
      <c r="P343" s="438"/>
      <c r="Q343" s="438"/>
      <c r="R343" s="438"/>
      <c r="S343" s="438"/>
      <c r="T343" s="438"/>
      <c r="U343" s="438"/>
      <c r="V343" s="438"/>
      <c r="W343" s="438"/>
      <c r="X343" s="438"/>
      <c r="Y343" s="438"/>
      <c r="Z343" s="438"/>
      <c r="AA343" s="438"/>
      <c r="AB343" s="438"/>
      <c r="AC343" s="438"/>
      <c r="AD343" s="438"/>
      <c r="AE343" s="438"/>
      <c r="AF343" s="438"/>
      <c r="AG343" s="438"/>
      <c r="AH343" s="438"/>
      <c r="AI343" s="438"/>
      <c r="AJ343" s="438"/>
      <c r="AK343" s="438"/>
      <c r="AL343" s="438"/>
      <c r="AM343" s="438"/>
      <c r="AN343" s="438"/>
      <c r="AO343" s="154"/>
      <c r="BG343" s="180" t="s">
        <v>358</v>
      </c>
      <c r="BK343" s="110" t="s">
        <v>281</v>
      </c>
      <c r="BL343" s="115"/>
    </row>
    <row r="344" spans="1:65" x14ac:dyDescent="0.2">
      <c r="A344" s="154"/>
      <c r="B344" s="436" t="s">
        <v>394</v>
      </c>
      <c r="C344" s="436"/>
      <c r="D344" s="436"/>
      <c r="E344" s="436"/>
      <c r="F344" s="438" t="s">
        <v>393</v>
      </c>
      <c r="G344" s="438"/>
      <c r="H344" s="438"/>
      <c r="I344" s="438"/>
      <c r="J344" s="438"/>
      <c r="K344" s="438"/>
      <c r="L344" s="438"/>
      <c r="M344" s="438"/>
      <c r="N344" s="438"/>
      <c r="O344" s="438"/>
      <c r="P344" s="438"/>
      <c r="Q344" s="438"/>
      <c r="R344" s="438"/>
      <c r="S344" s="438"/>
      <c r="T344" s="438"/>
      <c r="U344" s="438"/>
      <c r="V344" s="438"/>
      <c r="W344" s="438"/>
      <c r="X344" s="438"/>
      <c r="Y344" s="438"/>
      <c r="Z344" s="438"/>
      <c r="AA344" s="438"/>
      <c r="AB344" s="438"/>
      <c r="AC344" s="438"/>
      <c r="AD344" s="438"/>
      <c r="AE344" s="438"/>
      <c r="AF344" s="438"/>
      <c r="AG344" s="438"/>
      <c r="AH344" s="438"/>
      <c r="AI344" s="438"/>
      <c r="AJ344" s="438"/>
      <c r="AK344" s="438"/>
      <c r="AL344" s="438"/>
      <c r="AM344" s="438"/>
      <c r="AN344" s="438"/>
      <c r="AO344" s="154"/>
      <c r="BG344" s="178" t="s">
        <v>334</v>
      </c>
      <c r="BK344" s="110" t="s">
        <v>288</v>
      </c>
      <c r="BL344" s="115"/>
    </row>
    <row r="345" spans="1:65" ht="22.5" x14ac:dyDescent="0.2">
      <c r="A345" s="154"/>
      <c r="B345" s="159"/>
      <c r="C345" s="159"/>
      <c r="D345" s="159"/>
      <c r="E345" s="156" t="s">
        <v>45</v>
      </c>
      <c r="F345" s="456" t="s">
        <v>395</v>
      </c>
      <c r="G345" s="456"/>
      <c r="H345" s="456"/>
      <c r="I345" s="456"/>
      <c r="J345" s="456"/>
      <c r="K345" s="456"/>
      <c r="L345" s="456"/>
      <c r="M345" s="456"/>
      <c r="N345" s="456"/>
      <c r="O345" s="456"/>
      <c r="P345" s="456"/>
      <c r="Q345" s="456"/>
      <c r="R345" s="456"/>
      <c r="S345" s="456"/>
      <c r="T345" s="456"/>
      <c r="U345" s="456"/>
      <c r="V345" s="456"/>
      <c r="W345" s="456"/>
      <c r="X345" s="456"/>
      <c r="Y345" s="456"/>
      <c r="Z345" s="456"/>
      <c r="AA345" s="456"/>
      <c r="AB345" s="456"/>
      <c r="AC345" s="456"/>
      <c r="AD345" s="456"/>
      <c r="AE345" s="456"/>
      <c r="AF345" s="456"/>
      <c r="AG345" s="456"/>
      <c r="AH345" s="456"/>
      <c r="AI345" s="456"/>
      <c r="AJ345" s="456"/>
      <c r="AK345" s="456"/>
      <c r="AL345" s="456"/>
      <c r="AM345" s="456"/>
      <c r="AN345" s="456"/>
      <c r="AO345" s="154"/>
      <c r="BG345" s="178" t="s">
        <v>335</v>
      </c>
      <c r="BK345" s="110" t="s">
        <v>282</v>
      </c>
      <c r="BL345" s="115"/>
    </row>
    <row r="346" spans="1:65" ht="22.5" x14ac:dyDescent="0.2">
      <c r="A346" s="154"/>
      <c r="B346" s="159"/>
      <c r="C346" s="159"/>
      <c r="D346" s="159"/>
      <c r="E346" s="156" t="s">
        <v>45</v>
      </c>
      <c r="F346" s="456" t="s">
        <v>396</v>
      </c>
      <c r="G346" s="456"/>
      <c r="H346" s="456"/>
      <c r="I346" s="456"/>
      <c r="J346" s="456"/>
      <c r="K346" s="456"/>
      <c r="L346" s="456"/>
      <c r="M346" s="456"/>
      <c r="N346" s="456"/>
      <c r="O346" s="456"/>
      <c r="P346" s="456"/>
      <c r="Q346" s="456"/>
      <c r="R346" s="456"/>
      <c r="S346" s="456"/>
      <c r="T346" s="456"/>
      <c r="U346" s="456"/>
      <c r="V346" s="456"/>
      <c r="W346" s="456"/>
      <c r="X346" s="456"/>
      <c r="Y346" s="456"/>
      <c r="Z346" s="456"/>
      <c r="AA346" s="456"/>
      <c r="AB346" s="456"/>
      <c r="AC346" s="456"/>
      <c r="AD346" s="456"/>
      <c r="AE346" s="456"/>
      <c r="AF346" s="456"/>
      <c r="AG346" s="456"/>
      <c r="AH346" s="456"/>
      <c r="AI346" s="456"/>
      <c r="AJ346" s="456"/>
      <c r="AK346" s="456"/>
      <c r="AL346" s="456"/>
      <c r="AM346" s="456"/>
      <c r="AN346" s="456"/>
      <c r="AO346" s="154"/>
      <c r="BG346" s="178" t="s">
        <v>336</v>
      </c>
      <c r="BK346" s="110" t="s">
        <v>283</v>
      </c>
      <c r="BL346" s="115"/>
    </row>
    <row r="347" spans="1:65" x14ac:dyDescent="0.2">
      <c r="A347" s="154"/>
      <c r="B347" s="436" t="s">
        <v>397</v>
      </c>
      <c r="C347" s="436"/>
      <c r="D347" s="436"/>
      <c r="E347" s="436"/>
      <c r="F347" s="439" t="s">
        <v>398</v>
      </c>
      <c r="G347" s="439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  <c r="T347" s="439"/>
      <c r="U347" s="439"/>
      <c r="V347" s="439"/>
      <c r="W347" s="439"/>
      <c r="X347" s="439"/>
      <c r="Y347" s="439"/>
      <c r="Z347" s="439"/>
      <c r="AA347" s="439"/>
      <c r="AB347" s="439"/>
      <c r="AC347" s="439"/>
      <c r="AD347" s="439"/>
      <c r="AE347" s="439"/>
      <c r="AF347" s="439"/>
      <c r="AG347" s="439"/>
      <c r="AH347" s="439"/>
      <c r="AI347" s="439"/>
      <c r="AJ347" s="439"/>
      <c r="AK347" s="439"/>
      <c r="AL347" s="439"/>
      <c r="AM347" s="439"/>
      <c r="AN347" s="439"/>
      <c r="AO347" s="154"/>
      <c r="BG347" s="178" t="s">
        <v>337</v>
      </c>
      <c r="BK347" s="110" t="s">
        <v>284</v>
      </c>
      <c r="BL347" s="115"/>
    </row>
    <row r="348" spans="1:65" x14ac:dyDescent="0.2">
      <c r="A348" s="154"/>
      <c r="B348" s="438" t="s">
        <v>399</v>
      </c>
      <c r="C348" s="438"/>
      <c r="D348" s="438"/>
      <c r="E348" s="438"/>
      <c r="F348" s="438"/>
      <c r="G348" s="438"/>
      <c r="H348" s="438"/>
      <c r="I348" s="438"/>
      <c r="J348" s="438"/>
      <c r="K348" s="438"/>
      <c r="L348" s="438"/>
      <c r="M348" s="438"/>
      <c r="N348" s="438"/>
      <c r="O348" s="438"/>
      <c r="P348" s="438"/>
      <c r="Q348" s="438"/>
      <c r="R348" s="438"/>
      <c r="S348" s="438"/>
      <c r="T348" s="438"/>
      <c r="U348" s="438"/>
      <c r="V348" s="438"/>
      <c r="W348" s="438"/>
      <c r="X348" s="438"/>
      <c r="Y348" s="438"/>
      <c r="Z348" s="438"/>
      <c r="AA348" s="438"/>
      <c r="AB348" s="438"/>
      <c r="AC348" s="438"/>
      <c r="AD348" s="438"/>
      <c r="AE348" s="438"/>
      <c r="AF348" s="438"/>
      <c r="AG348" s="438"/>
      <c r="AH348" s="438"/>
      <c r="AI348" s="438"/>
      <c r="AJ348" s="438"/>
      <c r="AK348" s="438"/>
      <c r="AL348" s="438"/>
      <c r="AM348" s="438"/>
      <c r="AN348" s="438"/>
      <c r="AO348" s="154"/>
      <c r="BG348" s="178" t="s">
        <v>339</v>
      </c>
      <c r="BK348" s="110" t="s">
        <v>285</v>
      </c>
      <c r="BL348" s="115"/>
    </row>
    <row r="349" spans="1:65" x14ac:dyDescent="0.2">
      <c r="A349" s="154"/>
      <c r="B349" s="438"/>
      <c r="C349" s="438"/>
      <c r="D349" s="438"/>
      <c r="E349" s="438"/>
      <c r="F349" s="438"/>
      <c r="G349" s="438"/>
      <c r="H349" s="438"/>
      <c r="I349" s="438"/>
      <c r="J349" s="438"/>
      <c r="K349" s="438"/>
      <c r="L349" s="438"/>
      <c r="M349" s="438"/>
      <c r="N349" s="438"/>
      <c r="O349" s="438"/>
      <c r="P349" s="438"/>
      <c r="Q349" s="438"/>
      <c r="R349" s="438"/>
      <c r="S349" s="438"/>
      <c r="T349" s="438"/>
      <c r="U349" s="438"/>
      <c r="V349" s="438"/>
      <c r="W349" s="438"/>
      <c r="X349" s="438"/>
      <c r="Y349" s="438"/>
      <c r="Z349" s="438"/>
      <c r="AA349" s="438"/>
      <c r="AB349" s="438"/>
      <c r="AC349" s="438"/>
      <c r="AD349" s="438"/>
      <c r="AE349" s="438"/>
      <c r="AF349" s="438"/>
      <c r="AG349" s="438"/>
      <c r="AH349" s="438"/>
      <c r="AI349" s="438"/>
      <c r="AJ349" s="438"/>
      <c r="AK349" s="438"/>
      <c r="AL349" s="438"/>
      <c r="AM349" s="438"/>
      <c r="AN349" s="438"/>
      <c r="AO349" s="154"/>
      <c r="BG349" s="178" t="s">
        <v>340</v>
      </c>
      <c r="BK349" s="110" t="s">
        <v>286</v>
      </c>
      <c r="BL349" s="115"/>
    </row>
    <row r="350" spans="1:65" x14ac:dyDescent="0.2">
      <c r="A350" s="154"/>
      <c r="B350" s="436" t="s">
        <v>400</v>
      </c>
      <c r="C350" s="436"/>
      <c r="D350" s="436"/>
      <c r="E350" s="436"/>
      <c r="F350" s="437" t="s">
        <v>401</v>
      </c>
      <c r="G350" s="437"/>
      <c r="H350" s="437"/>
      <c r="I350" s="437"/>
      <c r="J350" s="437"/>
      <c r="K350" s="437"/>
      <c r="L350" s="437"/>
      <c r="M350" s="437"/>
      <c r="N350" s="437"/>
      <c r="O350" s="437"/>
      <c r="P350" s="437"/>
      <c r="Q350" s="437"/>
      <c r="R350" s="437"/>
      <c r="S350" s="437"/>
      <c r="T350" s="437"/>
      <c r="U350" s="437"/>
      <c r="V350" s="437"/>
      <c r="W350" s="437"/>
      <c r="X350" s="437"/>
      <c r="Y350" s="437"/>
      <c r="Z350" s="437"/>
      <c r="AA350" s="437"/>
      <c r="AB350" s="437"/>
      <c r="AC350" s="437"/>
      <c r="AD350" s="437"/>
      <c r="AE350" s="437"/>
      <c r="AF350" s="437"/>
      <c r="AG350" s="437"/>
      <c r="AH350" s="437"/>
      <c r="AI350" s="437"/>
      <c r="AJ350" s="437"/>
      <c r="AK350" s="437"/>
      <c r="AL350" s="437"/>
      <c r="AM350" s="437"/>
      <c r="AN350" s="437"/>
      <c r="AO350" s="154"/>
      <c r="BG350" s="178" t="s">
        <v>342</v>
      </c>
      <c r="BK350" s="110" t="s">
        <v>484</v>
      </c>
      <c r="BL350" s="110"/>
    </row>
    <row r="351" spans="1:65" x14ac:dyDescent="0.2">
      <c r="A351" s="154"/>
      <c r="B351" s="438" t="s">
        <v>402</v>
      </c>
      <c r="C351" s="438"/>
      <c r="D351" s="438"/>
      <c r="E351" s="438"/>
      <c r="F351" s="438"/>
      <c r="G351" s="438"/>
      <c r="H351" s="438"/>
      <c r="I351" s="438"/>
      <c r="J351" s="438"/>
      <c r="K351" s="438"/>
      <c r="L351" s="438"/>
      <c r="M351" s="438"/>
      <c r="N351" s="438"/>
      <c r="O351" s="438"/>
      <c r="P351" s="438"/>
      <c r="Q351" s="438"/>
      <c r="R351" s="438"/>
      <c r="S351" s="438"/>
      <c r="T351" s="438"/>
      <c r="U351" s="438"/>
      <c r="V351" s="438"/>
      <c r="W351" s="438"/>
      <c r="X351" s="438"/>
      <c r="Y351" s="438"/>
      <c r="Z351" s="438"/>
      <c r="AA351" s="438"/>
      <c r="AB351" s="438"/>
      <c r="AC351" s="438"/>
      <c r="AD351" s="438"/>
      <c r="AE351" s="438"/>
      <c r="AF351" s="438"/>
      <c r="AG351" s="438"/>
      <c r="AH351" s="438"/>
      <c r="AI351" s="438"/>
      <c r="AJ351" s="438"/>
      <c r="AK351" s="438"/>
      <c r="AL351" s="438"/>
      <c r="AM351" s="438"/>
      <c r="AN351" s="438"/>
      <c r="AO351" s="154"/>
      <c r="BG351" s="178" t="s">
        <v>432</v>
      </c>
      <c r="BK351" s="110" t="s">
        <v>289</v>
      </c>
      <c r="BL351" s="115"/>
    </row>
    <row r="352" spans="1:65" x14ac:dyDescent="0.2">
      <c r="A352" s="154"/>
      <c r="B352" s="438"/>
      <c r="C352" s="438"/>
      <c r="D352" s="438"/>
      <c r="E352" s="438"/>
      <c r="F352" s="438"/>
      <c r="G352" s="438"/>
      <c r="H352" s="438"/>
      <c r="I352" s="438"/>
      <c r="J352" s="438"/>
      <c r="K352" s="438"/>
      <c r="L352" s="438"/>
      <c r="M352" s="438"/>
      <c r="N352" s="438"/>
      <c r="O352" s="438"/>
      <c r="P352" s="438"/>
      <c r="Q352" s="438"/>
      <c r="R352" s="438"/>
      <c r="S352" s="438"/>
      <c r="T352" s="438"/>
      <c r="U352" s="438"/>
      <c r="V352" s="438"/>
      <c r="W352" s="438"/>
      <c r="X352" s="438"/>
      <c r="Y352" s="438"/>
      <c r="Z352" s="438"/>
      <c r="AA352" s="438"/>
      <c r="AB352" s="438"/>
      <c r="AC352" s="438"/>
      <c r="AD352" s="438"/>
      <c r="AE352" s="438"/>
      <c r="AF352" s="438"/>
      <c r="AG352" s="438"/>
      <c r="AH352" s="438"/>
      <c r="AI352" s="438"/>
      <c r="AJ352" s="438"/>
      <c r="AK352" s="438"/>
      <c r="AL352" s="438"/>
      <c r="AM352" s="438"/>
      <c r="AN352" s="438"/>
      <c r="AO352" s="154"/>
      <c r="BG352" s="178" t="s">
        <v>344</v>
      </c>
      <c r="BK352" s="110" t="s">
        <v>290</v>
      </c>
      <c r="BL352" s="115"/>
    </row>
    <row r="353" spans="1:64" x14ac:dyDescent="0.2">
      <c r="A353" s="154"/>
      <c r="B353" s="438"/>
      <c r="C353" s="438"/>
      <c r="D353" s="438"/>
      <c r="E353" s="438"/>
      <c r="F353" s="438"/>
      <c r="G353" s="438"/>
      <c r="H353" s="438"/>
      <c r="I353" s="438"/>
      <c r="J353" s="438"/>
      <c r="K353" s="438"/>
      <c r="L353" s="438"/>
      <c r="M353" s="438"/>
      <c r="N353" s="438"/>
      <c r="O353" s="438"/>
      <c r="P353" s="438"/>
      <c r="Q353" s="438"/>
      <c r="R353" s="438"/>
      <c r="S353" s="438"/>
      <c r="T353" s="438"/>
      <c r="U353" s="438"/>
      <c r="V353" s="438"/>
      <c r="W353" s="438"/>
      <c r="X353" s="438"/>
      <c r="Y353" s="438"/>
      <c r="Z353" s="438"/>
      <c r="AA353" s="438"/>
      <c r="AB353" s="438"/>
      <c r="AC353" s="438"/>
      <c r="AD353" s="438"/>
      <c r="AE353" s="438"/>
      <c r="AF353" s="438"/>
      <c r="AG353" s="438"/>
      <c r="AH353" s="438"/>
      <c r="AI353" s="438"/>
      <c r="AJ353" s="438"/>
      <c r="AK353" s="438"/>
      <c r="AL353" s="438"/>
      <c r="AM353" s="438"/>
      <c r="AN353" s="438"/>
      <c r="AO353" s="154"/>
      <c r="BG353" s="178" t="s">
        <v>345</v>
      </c>
      <c r="BK353" s="110" t="s">
        <v>360</v>
      </c>
      <c r="BL353" s="115"/>
    </row>
    <row r="354" spans="1:64" ht="22.5" x14ac:dyDescent="0.2">
      <c r="A354" s="157"/>
      <c r="B354" s="436" t="s">
        <v>406</v>
      </c>
      <c r="C354" s="436"/>
      <c r="D354" s="436"/>
      <c r="E354" s="436"/>
      <c r="F354" s="437" t="s">
        <v>407</v>
      </c>
      <c r="G354" s="437"/>
      <c r="H354" s="437"/>
      <c r="I354" s="437"/>
      <c r="J354" s="437"/>
      <c r="K354" s="437"/>
      <c r="L354" s="437"/>
      <c r="M354" s="437"/>
      <c r="N354" s="437"/>
      <c r="O354" s="437"/>
      <c r="P354" s="437"/>
      <c r="Q354" s="437"/>
      <c r="R354" s="437"/>
      <c r="S354" s="437"/>
      <c r="T354" s="437"/>
      <c r="U354" s="437"/>
      <c r="V354" s="437"/>
      <c r="W354" s="437"/>
      <c r="X354" s="437"/>
      <c r="Y354" s="437"/>
      <c r="Z354" s="437"/>
      <c r="AA354" s="437"/>
      <c r="AB354" s="437"/>
      <c r="AC354" s="437"/>
      <c r="AD354" s="437"/>
      <c r="AE354" s="437"/>
      <c r="AF354" s="437"/>
      <c r="AG354" s="437"/>
      <c r="AH354" s="437"/>
      <c r="AI354" s="437"/>
      <c r="AJ354" s="437"/>
      <c r="AK354" s="437"/>
      <c r="AL354" s="437"/>
      <c r="AM354" s="437"/>
      <c r="AN354" s="437"/>
      <c r="AO354" s="157"/>
      <c r="BG354" s="178" t="s">
        <v>346</v>
      </c>
      <c r="BK354" s="110" t="s">
        <v>361</v>
      </c>
      <c r="BL354" s="115"/>
    </row>
    <row r="355" spans="1:64" x14ac:dyDescent="0.2">
      <c r="A355" s="157"/>
      <c r="B355" s="160"/>
      <c r="C355" s="160"/>
      <c r="D355" s="160"/>
      <c r="E355" s="160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57"/>
      <c r="BG355" s="178" t="s">
        <v>347</v>
      </c>
      <c r="BK355" s="110" t="s">
        <v>362</v>
      </c>
      <c r="BL355" s="115"/>
    </row>
    <row r="356" spans="1:64" x14ac:dyDescent="0.2">
      <c r="A356" s="157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57"/>
      <c r="BG356" s="178" t="s">
        <v>349</v>
      </c>
      <c r="BK356" s="110" t="s">
        <v>363</v>
      </c>
      <c r="BL356" s="115"/>
    </row>
    <row r="357" spans="1:64" ht="22.5" x14ac:dyDescent="0.2">
      <c r="A357" s="157"/>
      <c r="B357" s="158" t="s">
        <v>403</v>
      </c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57"/>
      <c r="BG357" s="178" t="s">
        <v>350</v>
      </c>
      <c r="BK357" s="110" t="s">
        <v>471</v>
      </c>
      <c r="BL357" s="3"/>
    </row>
    <row r="358" spans="1:64" ht="22.5" x14ac:dyDescent="0.2">
      <c r="A358" s="157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57"/>
      <c r="BG358" s="178" t="s">
        <v>351</v>
      </c>
      <c r="BK358" s="110" t="s">
        <v>291</v>
      </c>
      <c r="BL358" s="115"/>
    </row>
    <row r="359" spans="1:64" x14ac:dyDescent="0.2">
      <c r="A359" s="157"/>
      <c r="B359" s="163" t="s">
        <v>404</v>
      </c>
      <c r="C359" s="163"/>
      <c r="D359" s="277"/>
      <c r="E359" s="225"/>
      <c r="F359" s="277"/>
      <c r="G359" s="224"/>
      <c r="H359" s="224"/>
      <c r="I359" s="225"/>
      <c r="J359" s="278">
        <v>2016</v>
      </c>
      <c r="K359" s="278"/>
      <c r="L359" s="151" t="s">
        <v>7</v>
      </c>
      <c r="M359" s="163"/>
      <c r="N359" s="163"/>
      <c r="O359" s="269" t="s">
        <v>183</v>
      </c>
      <c r="P359" s="270"/>
      <c r="Q359" s="270"/>
      <c r="R359" s="270"/>
      <c r="S359" s="270"/>
      <c r="T359" s="270"/>
      <c r="U359" s="270"/>
      <c r="V359" s="270"/>
      <c r="W359" s="270"/>
      <c r="X359" s="270"/>
      <c r="Y359" s="270"/>
      <c r="Z359" s="270"/>
      <c r="AA359" s="271"/>
      <c r="AB359" s="263" t="str">
        <f>IF(ISBLANK($I$16),"",PROPER($I$16)&amp;" "&amp;UPPER(LEFT($I$18,1))&amp;"."&amp;UPPER(LEFT($I$20,1)&amp;". "))</f>
        <v/>
      </c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5"/>
      <c r="AO359" s="111"/>
      <c r="BG359" s="178" t="s">
        <v>353</v>
      </c>
      <c r="BK359" s="117" t="s">
        <v>292</v>
      </c>
      <c r="BL359" s="115"/>
    </row>
    <row r="360" spans="1:64" x14ac:dyDescent="0.2">
      <c r="A360" s="157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272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  <c r="AA360" s="274"/>
      <c r="AB360" s="266"/>
      <c r="AC360" s="267"/>
      <c r="AD360" s="267"/>
      <c r="AE360" s="267"/>
      <c r="AF360" s="267"/>
      <c r="AG360" s="267"/>
      <c r="AH360" s="267"/>
      <c r="AI360" s="267"/>
      <c r="AJ360" s="267"/>
      <c r="AK360" s="267"/>
      <c r="AL360" s="267"/>
      <c r="AM360" s="267"/>
      <c r="AN360" s="268"/>
      <c r="AO360" s="111"/>
      <c r="BG360" s="178" t="s">
        <v>354</v>
      </c>
      <c r="BK360" s="110" t="s">
        <v>293</v>
      </c>
      <c r="BL360" s="115"/>
    </row>
    <row r="361" spans="1:64" x14ac:dyDescent="0.2">
      <c r="A361" s="157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57"/>
      <c r="BG361" s="178" t="s">
        <v>355</v>
      </c>
      <c r="BK361" s="110" t="s">
        <v>294</v>
      </c>
      <c r="BL361" s="115"/>
    </row>
    <row r="362" spans="1:64" x14ac:dyDescent="0.2">
      <c r="AR362" s="72" t="s">
        <v>296</v>
      </c>
      <c r="AS362" s="115"/>
      <c r="BG362" s="178" t="s">
        <v>356</v>
      </c>
      <c r="BK362" s="110" t="s">
        <v>485</v>
      </c>
    </row>
    <row r="363" spans="1:64" ht="30" x14ac:dyDescent="0.25">
      <c r="AR363" s="110" t="s">
        <v>297</v>
      </c>
      <c r="AS363" s="110" t="s">
        <v>182</v>
      </c>
      <c r="BG363" s="182" t="s">
        <v>433</v>
      </c>
    </row>
    <row r="364" spans="1:64" x14ac:dyDescent="0.2">
      <c r="AR364" s="110" t="s">
        <v>298</v>
      </c>
      <c r="AS364" s="110" t="s">
        <v>303</v>
      </c>
      <c r="BG364" s="181" t="s">
        <v>434</v>
      </c>
    </row>
    <row r="365" spans="1:64" ht="60" x14ac:dyDescent="0.25">
      <c r="AR365" s="110" t="s">
        <v>299</v>
      </c>
      <c r="AS365" s="110" t="s">
        <v>304</v>
      </c>
      <c r="BG365" s="182" t="s">
        <v>435</v>
      </c>
    </row>
    <row r="366" spans="1:64" x14ac:dyDescent="0.2">
      <c r="AR366" s="110" t="s">
        <v>300</v>
      </c>
      <c r="AS366" s="110" t="s">
        <v>305</v>
      </c>
      <c r="BG366" s="181" t="s">
        <v>436</v>
      </c>
    </row>
    <row r="367" spans="1:64" x14ac:dyDescent="0.2">
      <c r="AR367" s="110" t="s">
        <v>301</v>
      </c>
      <c r="AS367" s="110" t="s">
        <v>306</v>
      </c>
      <c r="BG367" s="181" t="s">
        <v>437</v>
      </c>
    </row>
    <row r="368" spans="1:64" x14ac:dyDescent="0.2">
      <c r="AR368" s="110" t="s">
        <v>302</v>
      </c>
      <c r="AS368" s="110" t="s">
        <v>307</v>
      </c>
      <c r="BG368" s="181" t="s">
        <v>438</v>
      </c>
    </row>
    <row r="369" spans="39:59" x14ac:dyDescent="0.2">
      <c r="BG369" s="181" t="s">
        <v>439</v>
      </c>
    </row>
    <row r="370" spans="39:59" x14ac:dyDescent="0.2">
      <c r="AR370" s="72" t="s">
        <v>308</v>
      </c>
      <c r="AS370" s="115"/>
      <c r="BG370" s="181" t="s">
        <v>440</v>
      </c>
    </row>
    <row r="371" spans="39:59" ht="22.5" x14ac:dyDescent="0.2">
      <c r="AR371" s="110" t="s">
        <v>313</v>
      </c>
      <c r="AS371" s="110" t="s">
        <v>309</v>
      </c>
      <c r="BG371" s="181" t="s">
        <v>441</v>
      </c>
    </row>
    <row r="372" spans="39:59" x14ac:dyDescent="0.2">
      <c r="AR372" s="110" t="s">
        <v>314</v>
      </c>
      <c r="AS372" s="110" t="s">
        <v>310</v>
      </c>
      <c r="BG372" s="181" t="s">
        <v>442</v>
      </c>
    </row>
    <row r="373" spans="39:59" ht="15" x14ac:dyDescent="0.25">
      <c r="AR373" s="110" t="s">
        <v>315</v>
      </c>
      <c r="AS373" s="110" t="s">
        <v>311</v>
      </c>
      <c r="BG373"/>
    </row>
    <row r="374" spans="39:59" ht="15" x14ac:dyDescent="0.25">
      <c r="AR374" s="110" t="s">
        <v>316</v>
      </c>
      <c r="AS374" s="110" t="s">
        <v>312</v>
      </c>
      <c r="BG374"/>
    </row>
    <row r="375" spans="39:59" ht="15" x14ac:dyDescent="0.25">
      <c r="BG375"/>
    </row>
    <row r="376" spans="39:59" ht="15" x14ac:dyDescent="0.25">
      <c r="BG376"/>
    </row>
    <row r="377" spans="39:59" ht="15" x14ac:dyDescent="0.25">
      <c r="BG377"/>
    </row>
    <row r="378" spans="39:59" ht="15" x14ac:dyDescent="0.25">
      <c r="AR378" s="72" t="s">
        <v>449</v>
      </c>
      <c r="BG378"/>
    </row>
    <row r="379" spans="39:59" ht="15" x14ac:dyDescent="0.25">
      <c r="BG379"/>
    </row>
    <row r="380" spans="39:59" ht="15" x14ac:dyDescent="0.25">
      <c r="AM380" s="3" t="s">
        <v>445</v>
      </c>
      <c r="AR380" s="3" t="s">
        <v>297</v>
      </c>
      <c r="AS380" s="3" t="s">
        <v>182</v>
      </c>
      <c r="BG380"/>
    </row>
    <row r="381" spans="39:59" ht="15" x14ac:dyDescent="0.25">
      <c r="AR381" s="3" t="s">
        <v>450</v>
      </c>
      <c r="AS381" s="3" t="s">
        <v>451</v>
      </c>
      <c r="BG381"/>
    </row>
    <row r="382" spans="39:59" ht="15" x14ac:dyDescent="0.25">
      <c r="AR382" s="3" t="s">
        <v>452</v>
      </c>
      <c r="AS382" s="3" t="s">
        <v>453</v>
      </c>
      <c r="BG382"/>
    </row>
    <row r="383" spans="39:59" ht="15" x14ac:dyDescent="0.25"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11"/>
      <c r="BG383"/>
    </row>
    <row r="384" spans="39:59" ht="15" x14ac:dyDescent="0.25">
      <c r="AM384" s="111"/>
      <c r="AN384" s="111"/>
      <c r="AO384" s="111"/>
      <c r="AP384" s="111"/>
      <c r="AQ384" s="111"/>
      <c r="AR384" s="111" t="s">
        <v>463</v>
      </c>
      <c r="AS384" s="111" t="s">
        <v>454</v>
      </c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11"/>
      <c r="BG384"/>
    </row>
    <row r="385" spans="39:59" ht="15" x14ac:dyDescent="0.25">
      <c r="AM385" s="111" t="s">
        <v>446</v>
      </c>
      <c r="AN385" s="111"/>
      <c r="AO385" s="111"/>
      <c r="AP385" s="111"/>
      <c r="AQ385" s="111"/>
      <c r="AR385" s="111" t="s">
        <v>464</v>
      </c>
      <c r="AS385" s="111" t="s">
        <v>455</v>
      </c>
      <c r="AT385" s="111"/>
      <c r="AU385" s="111"/>
      <c r="AV385" s="111"/>
      <c r="AW385" s="111"/>
      <c r="AX385" s="111"/>
      <c r="AY385" s="111"/>
      <c r="AZ385" s="111"/>
      <c r="BA385" s="111"/>
      <c r="BB385" s="111"/>
      <c r="BC385" s="111"/>
      <c r="BG385"/>
    </row>
    <row r="386" spans="39:59" ht="15" x14ac:dyDescent="0.25">
      <c r="AM386" s="111"/>
      <c r="AN386" s="111"/>
      <c r="AO386" s="111"/>
      <c r="AP386" s="111"/>
      <c r="AQ386" s="111"/>
      <c r="AR386" s="111" t="s">
        <v>465</v>
      </c>
      <c r="AS386" s="111" t="s">
        <v>456</v>
      </c>
      <c r="AT386" s="111"/>
      <c r="AU386" s="111"/>
      <c r="AV386" s="111"/>
      <c r="AW386" s="111"/>
      <c r="AX386" s="111"/>
      <c r="AY386" s="111"/>
      <c r="AZ386" s="111"/>
      <c r="BA386" s="111"/>
      <c r="BB386" s="111"/>
      <c r="BC386" s="111"/>
      <c r="BG386"/>
    </row>
    <row r="387" spans="39:59" ht="15" x14ac:dyDescent="0.25"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  <c r="AZ387" s="111"/>
      <c r="BA387" s="111"/>
      <c r="BB387" s="111"/>
      <c r="BC387" s="111"/>
      <c r="BG387"/>
    </row>
    <row r="388" spans="39:59" ht="15" x14ac:dyDescent="0.25">
      <c r="AM388" s="111"/>
      <c r="AN388" s="111"/>
      <c r="AO388" s="111"/>
      <c r="AP388" s="111"/>
      <c r="AQ388" s="111"/>
      <c r="AR388" s="111" t="s">
        <v>467</v>
      </c>
      <c r="AS388" s="111" t="s">
        <v>457</v>
      </c>
      <c r="AT388" s="111"/>
      <c r="AU388" s="111"/>
      <c r="AV388" s="111"/>
      <c r="AW388" s="111"/>
      <c r="AX388" s="111"/>
      <c r="AY388" s="111"/>
      <c r="AZ388" s="111"/>
      <c r="BA388" s="111"/>
      <c r="BB388" s="111"/>
      <c r="BC388" s="111"/>
      <c r="BG388"/>
    </row>
    <row r="389" spans="39:59" ht="15" x14ac:dyDescent="0.25">
      <c r="AM389" s="111" t="s">
        <v>447</v>
      </c>
      <c r="AN389" s="111"/>
      <c r="AO389" s="111"/>
      <c r="AP389" s="111"/>
      <c r="AQ389" s="111"/>
      <c r="AR389" s="111" t="s">
        <v>466</v>
      </c>
      <c r="AS389" s="111" t="s">
        <v>458</v>
      </c>
      <c r="AT389" s="111"/>
      <c r="AU389" s="111"/>
      <c r="AV389" s="111"/>
      <c r="AW389" s="111"/>
      <c r="AX389" s="111"/>
      <c r="AY389" s="111"/>
      <c r="AZ389" s="111"/>
      <c r="BA389" s="111"/>
      <c r="BB389" s="111"/>
      <c r="BC389" s="111"/>
      <c r="BG389"/>
    </row>
    <row r="390" spans="39:59" ht="15" x14ac:dyDescent="0.25">
      <c r="AM390" s="111"/>
      <c r="AN390" s="111"/>
      <c r="AO390" s="111"/>
      <c r="AP390" s="111"/>
      <c r="AQ390" s="111"/>
      <c r="AR390" s="111" t="s">
        <v>468</v>
      </c>
      <c r="AS390" s="111" t="s">
        <v>459</v>
      </c>
      <c r="AT390" s="111"/>
      <c r="AU390" s="111"/>
      <c r="AV390" s="111"/>
      <c r="AW390" s="111"/>
      <c r="AX390" s="111"/>
      <c r="AY390" s="111"/>
      <c r="AZ390" s="111"/>
      <c r="BA390" s="111"/>
      <c r="BB390" s="111"/>
      <c r="BC390" s="111"/>
      <c r="BG390"/>
    </row>
    <row r="391" spans="39:59" ht="15" x14ac:dyDescent="0.25"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  <c r="BB391" s="111"/>
      <c r="BC391" s="111"/>
      <c r="BG391"/>
    </row>
    <row r="392" spans="39:59" ht="15" x14ac:dyDescent="0.25">
      <c r="AM392" s="111"/>
      <c r="AN392" s="111"/>
      <c r="AO392" s="111"/>
      <c r="AP392" s="111"/>
      <c r="AQ392" s="111"/>
      <c r="AR392" s="111" t="s">
        <v>469</v>
      </c>
      <c r="AS392" s="111" t="s">
        <v>460</v>
      </c>
      <c r="AT392" s="111"/>
      <c r="AU392" s="111"/>
      <c r="AV392" s="111"/>
      <c r="AW392" s="111"/>
      <c r="AX392" s="111"/>
      <c r="AY392" s="111"/>
      <c r="AZ392" s="111"/>
      <c r="BA392" s="111"/>
      <c r="BB392" s="111"/>
      <c r="BC392" s="111"/>
      <c r="BG392"/>
    </row>
    <row r="393" spans="39:59" ht="15" x14ac:dyDescent="0.25">
      <c r="AM393" s="111" t="s">
        <v>448</v>
      </c>
      <c r="AN393" s="111"/>
      <c r="AO393" s="111"/>
      <c r="AP393" s="111"/>
      <c r="AQ393" s="111"/>
      <c r="AR393" s="111" t="s">
        <v>470</v>
      </c>
      <c r="AS393" s="111" t="s">
        <v>461</v>
      </c>
      <c r="AT393" s="111"/>
      <c r="AU393" s="111"/>
      <c r="AV393" s="111"/>
      <c r="AW393" s="111"/>
      <c r="AX393" s="111"/>
      <c r="AY393" s="111"/>
      <c r="AZ393" s="111"/>
      <c r="BA393" s="111"/>
      <c r="BB393" s="111"/>
      <c r="BC393" s="111"/>
      <c r="BG393"/>
    </row>
    <row r="394" spans="39:59" ht="15" x14ac:dyDescent="0.25">
      <c r="AM394" s="111"/>
      <c r="AN394" s="111"/>
      <c r="AO394" s="111"/>
      <c r="AP394" s="111"/>
      <c r="AQ394" s="111"/>
      <c r="AR394" s="111" t="s">
        <v>487</v>
      </c>
      <c r="AS394" s="111" t="s">
        <v>462</v>
      </c>
      <c r="AT394" s="111"/>
      <c r="AU394" s="111"/>
      <c r="AV394" s="111"/>
      <c r="AW394" s="111"/>
      <c r="AX394" s="111"/>
      <c r="AY394" s="111"/>
      <c r="AZ394" s="111"/>
      <c r="BA394" s="111"/>
      <c r="BB394" s="111"/>
      <c r="BC394" s="111"/>
      <c r="BG394"/>
    </row>
    <row r="395" spans="39:59" ht="15" x14ac:dyDescent="0.25"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11"/>
      <c r="BG395"/>
    </row>
    <row r="396" spans="39:59" ht="15" x14ac:dyDescent="0.25"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11"/>
      <c r="BG396"/>
    </row>
    <row r="397" spans="39:59" ht="15" x14ac:dyDescent="0.25">
      <c r="AM397" s="111" t="s">
        <v>472</v>
      </c>
      <c r="AN397" s="111"/>
      <c r="AO397" s="111"/>
      <c r="AP397" s="111"/>
      <c r="AQ397" s="111"/>
      <c r="AR397" s="111" t="s">
        <v>473</v>
      </c>
      <c r="AS397" s="111" t="s">
        <v>474</v>
      </c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11"/>
      <c r="BG397"/>
    </row>
    <row r="398" spans="39:59" ht="15" x14ac:dyDescent="0.25"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  <c r="AZ398" s="111"/>
      <c r="BA398" s="111"/>
      <c r="BB398" s="111"/>
      <c r="BC398" s="111"/>
      <c r="BG398"/>
    </row>
    <row r="399" spans="39:59" ht="15" x14ac:dyDescent="0.25"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  <c r="AZ399" s="111"/>
      <c r="BA399" s="111"/>
      <c r="BB399" s="111"/>
      <c r="BC399" s="111"/>
      <c r="BG399"/>
    </row>
    <row r="400" spans="39:59" ht="15" x14ac:dyDescent="0.25"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  <c r="AZ400" s="111"/>
      <c r="BA400" s="111"/>
      <c r="BB400" s="111"/>
      <c r="BC400" s="111"/>
      <c r="BG400"/>
    </row>
    <row r="401" spans="39:59" ht="15" x14ac:dyDescent="0.25"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  <c r="AZ401" s="111"/>
      <c r="BA401" s="111"/>
      <c r="BB401" s="111"/>
      <c r="BC401" s="111"/>
      <c r="BG401"/>
    </row>
    <row r="402" spans="39:59" ht="15" x14ac:dyDescent="0.25"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  <c r="AZ402" s="111"/>
      <c r="BA402" s="111"/>
      <c r="BB402" s="111"/>
      <c r="BC402" s="111"/>
      <c r="BG402"/>
    </row>
    <row r="403" spans="39:59" ht="15" x14ac:dyDescent="0.25"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  <c r="BB403" s="111"/>
      <c r="BC403" s="111"/>
      <c r="BG403"/>
    </row>
    <row r="404" spans="39:59" ht="15" x14ac:dyDescent="0.25"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G404"/>
    </row>
    <row r="405" spans="39:59" ht="15" x14ac:dyDescent="0.25"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  <c r="AZ405" s="111"/>
      <c r="BA405" s="111"/>
      <c r="BB405" s="111"/>
      <c r="BC405" s="111"/>
      <c r="BG405"/>
    </row>
    <row r="406" spans="39:59" ht="15" x14ac:dyDescent="0.25"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G406"/>
    </row>
    <row r="407" spans="39:59" ht="15" x14ac:dyDescent="0.25"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  <c r="AZ407" s="111"/>
      <c r="BA407" s="111"/>
      <c r="BB407" s="111"/>
      <c r="BC407" s="111"/>
      <c r="BG407"/>
    </row>
    <row r="408" spans="39:59" ht="15" x14ac:dyDescent="0.25"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  <c r="AZ408" s="111"/>
      <c r="BA408" s="111"/>
      <c r="BB408" s="111"/>
      <c r="BC408" s="111"/>
      <c r="BG408"/>
    </row>
    <row r="409" spans="39:59" ht="15" x14ac:dyDescent="0.25"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  <c r="AZ409" s="111"/>
      <c r="BA409" s="111"/>
      <c r="BB409" s="111"/>
      <c r="BC409" s="111"/>
      <c r="BG409"/>
    </row>
    <row r="410" spans="39:59" ht="15" x14ac:dyDescent="0.25"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  <c r="AZ410" s="111"/>
      <c r="BA410" s="111"/>
      <c r="BB410" s="111"/>
      <c r="BC410" s="111"/>
      <c r="BG410"/>
    </row>
    <row r="411" spans="39:59" ht="15" x14ac:dyDescent="0.25"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  <c r="AZ411" s="111"/>
      <c r="BA411" s="111"/>
      <c r="BB411" s="111"/>
      <c r="BC411" s="111"/>
      <c r="BG411"/>
    </row>
    <row r="412" spans="39:59" ht="15" x14ac:dyDescent="0.25"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  <c r="AZ412" s="111"/>
      <c r="BA412" s="111"/>
      <c r="BB412" s="111"/>
      <c r="BC412" s="111"/>
      <c r="BG412"/>
    </row>
    <row r="413" spans="39:59" ht="15" x14ac:dyDescent="0.25">
      <c r="BG413"/>
    </row>
    <row r="414" spans="39:59" ht="15" x14ac:dyDescent="0.25">
      <c r="BG414"/>
    </row>
    <row r="415" spans="39:59" ht="15" x14ac:dyDescent="0.25">
      <c r="BG415"/>
    </row>
    <row r="416" spans="39:59" ht="15" x14ac:dyDescent="0.25">
      <c r="BG416"/>
    </row>
    <row r="417" spans="59:59" ht="15" x14ac:dyDescent="0.25">
      <c r="BG417"/>
    </row>
    <row r="418" spans="59:59" ht="15" x14ac:dyDescent="0.25">
      <c r="BG418"/>
    </row>
    <row r="419" spans="59:59" ht="15" x14ac:dyDescent="0.25">
      <c r="BG419"/>
    </row>
    <row r="420" spans="59:59" ht="15" x14ac:dyDescent="0.25">
      <c r="BG420"/>
    </row>
  </sheetData>
  <sheetProtection algorithmName="SHA-512" hashValue="QM30rmxixKRqqaT6arpXhPwcJm0tFVllCRmpSGje1ESVUeZYROBXVuUGEYZWkF39KvAKv0vykFPBPJ7ymjMrxg==" saltValue="2a6Q+Rxj4uvVDCjT2sEiDQ==" spinCount="100000" sheet="1" objects="1" scenarios="1" selectLockedCells="1"/>
  <protectedRanges>
    <protectedRange sqref="I16 I18 I20 I22 L22 O22 AF22 I24" name="Диапазон1_2"/>
    <protectedRange sqref="X29 AJ31 AG31 AD31 N31 I31 AH308 AE308 S308 L308 AK308" name="Диапазон1_3"/>
  </protectedRanges>
  <mergeCells count="324">
    <mergeCell ref="B351:AN353"/>
    <mergeCell ref="B354:E354"/>
    <mergeCell ref="F354:AN354"/>
    <mergeCell ref="D359:E359"/>
    <mergeCell ref="F359:I359"/>
    <mergeCell ref="J359:K359"/>
    <mergeCell ref="O359:AA360"/>
    <mergeCell ref="AB359:AN360"/>
    <mergeCell ref="B271:N271"/>
    <mergeCell ref="B348:AN349"/>
    <mergeCell ref="B339:E339"/>
    <mergeCell ref="F339:AN339"/>
    <mergeCell ref="B340:AN343"/>
    <mergeCell ref="B344:E344"/>
    <mergeCell ref="F344:AN344"/>
    <mergeCell ref="F345:AN345"/>
    <mergeCell ref="F346:AN346"/>
    <mergeCell ref="B347:E347"/>
    <mergeCell ref="F347:AN347"/>
    <mergeCell ref="B309:AN309"/>
    <mergeCell ref="B101:O101"/>
    <mergeCell ref="P101:X101"/>
    <mergeCell ref="Y101:AA101"/>
    <mergeCell ref="AI101:AK101"/>
    <mergeCell ref="AL101:AN101"/>
    <mergeCell ref="AI121:AN121"/>
    <mergeCell ref="AB121:AE121"/>
    <mergeCell ref="C236:AF236"/>
    <mergeCell ref="L128:AM131"/>
    <mergeCell ref="O121:U121"/>
    <mergeCell ref="AF121:AH121"/>
    <mergeCell ref="K121:N121"/>
    <mergeCell ref="AB101:AH101"/>
    <mergeCell ref="E116:AN116"/>
    <mergeCell ref="I193:AN193"/>
    <mergeCell ref="C211:AC213"/>
    <mergeCell ref="AD212:AN213"/>
    <mergeCell ref="B350:E350"/>
    <mergeCell ref="F350:AN350"/>
    <mergeCell ref="F315:AN316"/>
    <mergeCell ref="B321:AN325"/>
    <mergeCell ref="B326:E326"/>
    <mergeCell ref="F326:AN326"/>
    <mergeCell ref="B327:AN328"/>
    <mergeCell ref="B329:E329"/>
    <mergeCell ref="F329:AN329"/>
    <mergeCell ref="B330:AN330"/>
    <mergeCell ref="B336:E336"/>
    <mergeCell ref="F336:AN336"/>
    <mergeCell ref="B337:AN338"/>
    <mergeCell ref="B332:AN335"/>
    <mergeCell ref="E315:E316"/>
    <mergeCell ref="AI98:AK98"/>
    <mergeCell ref="AL98:AN98"/>
    <mergeCell ref="AL99:AN99"/>
    <mergeCell ref="AI99:AK99"/>
    <mergeCell ref="Y96:AA96"/>
    <mergeCell ref="AI96:AK96"/>
    <mergeCell ref="AL96:AN96"/>
    <mergeCell ref="AB100:AH100"/>
    <mergeCell ref="B99:O99"/>
    <mergeCell ref="P99:X99"/>
    <mergeCell ref="Y99:AA99"/>
    <mergeCell ref="AB98:AH98"/>
    <mergeCell ref="AB99:AH99"/>
    <mergeCell ref="B100:O100"/>
    <mergeCell ref="P100:X100"/>
    <mergeCell ref="Y100:AA100"/>
    <mergeCell ref="AI100:AK100"/>
    <mergeCell ref="AL100:AN100"/>
    <mergeCell ref="B96:O96"/>
    <mergeCell ref="P96:X96"/>
    <mergeCell ref="B98:O98"/>
    <mergeCell ref="P98:X98"/>
    <mergeCell ref="Y98:AA98"/>
    <mergeCell ref="P308:R308"/>
    <mergeCell ref="S308:AA308"/>
    <mergeCell ref="AB308:AD308"/>
    <mergeCell ref="AE308:AF308"/>
    <mergeCell ref="AH308:AI308"/>
    <mergeCell ref="AK308:AM308"/>
    <mergeCell ref="O271:AA271"/>
    <mergeCell ref="B331:E331"/>
    <mergeCell ref="F331:AN331"/>
    <mergeCell ref="L310:AN310"/>
    <mergeCell ref="B311:AN314"/>
    <mergeCell ref="AB271:AN271"/>
    <mergeCell ref="A304:AO304"/>
    <mergeCell ref="A305:AO305"/>
    <mergeCell ref="B307:E307"/>
    <mergeCell ref="G307:AN307"/>
    <mergeCell ref="B308:H308"/>
    <mergeCell ref="I308:K308"/>
    <mergeCell ref="L308:O308"/>
    <mergeCell ref="L80:AN80"/>
    <mergeCell ref="D82:AN82"/>
    <mergeCell ref="B97:O97"/>
    <mergeCell ref="P97:X97"/>
    <mergeCell ref="Y97:AA97"/>
    <mergeCell ref="AI97:AK97"/>
    <mergeCell ref="AL97:AN97"/>
    <mergeCell ref="AB96:AH96"/>
    <mergeCell ref="AB97:AH97"/>
    <mergeCell ref="D237:AC239"/>
    <mergeCell ref="AD238:AN239"/>
    <mergeCell ref="I198:AN198"/>
    <mergeCell ref="G190:P190"/>
    <mergeCell ref="G195:P195"/>
    <mergeCell ref="V191:AE191"/>
    <mergeCell ref="D240:AC243"/>
    <mergeCell ref="AD242:AN243"/>
    <mergeCell ref="C244:AH244"/>
    <mergeCell ref="C225:AC227"/>
    <mergeCell ref="AD226:AN227"/>
    <mergeCell ref="B231:O231"/>
    <mergeCell ref="C232:AC232"/>
    <mergeCell ref="AD232:AN232"/>
    <mergeCell ref="C234:AC235"/>
    <mergeCell ref="AD234:AN235"/>
    <mergeCell ref="C216:AC217"/>
    <mergeCell ref="AD217:AN217"/>
    <mergeCell ref="C219:AC220"/>
    <mergeCell ref="C221:AC224"/>
    <mergeCell ref="AD223:AN224"/>
    <mergeCell ref="AD219:AN220"/>
    <mergeCell ref="C228:AC230"/>
    <mergeCell ref="AD229:AN230"/>
    <mergeCell ref="AR95:AW95"/>
    <mergeCell ref="AQ94:BC94"/>
    <mergeCell ref="B89:AN89"/>
    <mergeCell ref="AR88:AT88"/>
    <mergeCell ref="AU88:AW88"/>
    <mergeCell ref="AQ87:BE87"/>
    <mergeCell ref="AY88:BA88"/>
    <mergeCell ref="BB88:BD88"/>
    <mergeCell ref="AB94:AH94"/>
    <mergeCell ref="AB95:AH95"/>
    <mergeCell ref="AY95:BB95"/>
    <mergeCell ref="B95:O95"/>
    <mergeCell ref="AK51:AN51"/>
    <mergeCell ref="B91:O93"/>
    <mergeCell ref="P91:X93"/>
    <mergeCell ref="Y91:AA93"/>
    <mergeCell ref="AI91:AK93"/>
    <mergeCell ref="AL91:AN93"/>
    <mergeCell ref="AI94:AK94"/>
    <mergeCell ref="AL94:AN94"/>
    <mergeCell ref="D69:AN69"/>
    <mergeCell ref="H75:M75"/>
    <mergeCell ref="R75:W75"/>
    <mergeCell ref="AK75:AN75"/>
    <mergeCell ref="E85:H85"/>
    <mergeCell ref="C85:D85"/>
    <mergeCell ref="R77:AN77"/>
    <mergeCell ref="B90:AH90"/>
    <mergeCell ref="AI90:AN90"/>
    <mergeCell ref="B88:AN88"/>
    <mergeCell ref="O86:AA86"/>
    <mergeCell ref="AB86:AN86"/>
    <mergeCell ref="C86:K86"/>
    <mergeCell ref="I85:J85"/>
    <mergeCell ref="M79:Y79"/>
    <mergeCell ref="AA79:AN79"/>
    <mergeCell ref="AF22:AN22"/>
    <mergeCell ref="I16:AN16"/>
    <mergeCell ref="I18:AN18"/>
    <mergeCell ref="I20:AN20"/>
    <mergeCell ref="I22:J22"/>
    <mergeCell ref="L22:M22"/>
    <mergeCell ref="N32:V32"/>
    <mergeCell ref="P53:AN53"/>
    <mergeCell ref="D57:K57"/>
    <mergeCell ref="N57:U57"/>
    <mergeCell ref="Y57:AN57"/>
    <mergeCell ref="I41:AN41"/>
    <mergeCell ref="I43:AN43"/>
    <mergeCell ref="D47:L47"/>
    <mergeCell ref="N47:AN47"/>
    <mergeCell ref="D51:L51"/>
    <mergeCell ref="N51:Y51"/>
    <mergeCell ref="I24:AN24"/>
    <mergeCell ref="C33:G33"/>
    <mergeCell ref="AA51:AD51"/>
    <mergeCell ref="AF51:AI51"/>
    <mergeCell ref="AG33:AN33"/>
    <mergeCell ref="AH35:AJ35"/>
    <mergeCell ref="O22:R22"/>
    <mergeCell ref="O267:AA268"/>
    <mergeCell ref="AB267:AN268"/>
    <mergeCell ref="D245:AC246"/>
    <mergeCell ref="AD245:AN246"/>
    <mergeCell ref="C252:AN253"/>
    <mergeCell ref="D254:AC255"/>
    <mergeCell ref="AD254:AN255"/>
    <mergeCell ref="AD257:AN258"/>
    <mergeCell ref="D257:AC258"/>
    <mergeCell ref="B265:M266"/>
    <mergeCell ref="A264:AO264"/>
    <mergeCell ref="AD260:AN261"/>
    <mergeCell ref="C259:AC261"/>
    <mergeCell ref="T265:AN266"/>
    <mergeCell ref="B267:M268"/>
    <mergeCell ref="C247:AN248"/>
    <mergeCell ref="D249:AC251"/>
    <mergeCell ref="AD250:AN251"/>
    <mergeCell ref="C214:AC214"/>
    <mergeCell ref="AD214:AN214"/>
    <mergeCell ref="O204:AA204"/>
    <mergeCell ref="AB204:AN204"/>
    <mergeCell ref="B205:Y205"/>
    <mergeCell ref="C207:AC208"/>
    <mergeCell ref="AD207:AN208"/>
    <mergeCell ref="C204:K204"/>
    <mergeCell ref="C209:AC210"/>
    <mergeCell ref="AD209:AN210"/>
    <mergeCell ref="G200:P200"/>
    <mergeCell ref="C200:F200"/>
    <mergeCell ref="R200:U200"/>
    <mergeCell ref="AI200:AJ200"/>
    <mergeCell ref="V201:AE201"/>
    <mergeCell ref="AF201:AH201"/>
    <mergeCell ref="O202:AA203"/>
    <mergeCell ref="AB202:AN203"/>
    <mergeCell ref="C203:D203"/>
    <mergeCell ref="E203:H203"/>
    <mergeCell ref="I203:J203"/>
    <mergeCell ref="V200:AE200"/>
    <mergeCell ref="AK200:AN200"/>
    <mergeCell ref="M153:AN154"/>
    <mergeCell ref="C173:AN174"/>
    <mergeCell ref="B24:G24"/>
    <mergeCell ref="AF182:AJ182"/>
    <mergeCell ref="C190:F190"/>
    <mergeCell ref="R190:U190"/>
    <mergeCell ref="AI190:AJ190"/>
    <mergeCell ref="AK182:AN182"/>
    <mergeCell ref="H182:S182"/>
    <mergeCell ref="V190:AE190"/>
    <mergeCell ref="AK190:AN190"/>
    <mergeCell ref="K124:N124"/>
    <mergeCell ref="K123:N123"/>
    <mergeCell ref="K122:N122"/>
    <mergeCell ref="V122:AA122"/>
    <mergeCell ref="AF122:AH122"/>
    <mergeCell ref="V123:AA123"/>
    <mergeCell ref="AF123:AH123"/>
    <mergeCell ref="AI124:AN124"/>
    <mergeCell ref="AB124:AE124"/>
    <mergeCell ref="O124:U124"/>
    <mergeCell ref="AI122:AN122"/>
    <mergeCell ref="AI123:AN123"/>
    <mergeCell ref="AB123:AE123"/>
    <mergeCell ref="L1:AI1"/>
    <mergeCell ref="I2:AI4"/>
    <mergeCell ref="L5:AI5"/>
    <mergeCell ref="M7:AC7"/>
    <mergeCell ref="H9:AN11"/>
    <mergeCell ref="B13:AN13"/>
    <mergeCell ref="E26:AN27"/>
    <mergeCell ref="O84:AA85"/>
    <mergeCell ref="AB84:AN85"/>
    <mergeCell ref="I25:AN25"/>
    <mergeCell ref="X29:AN29"/>
    <mergeCell ref="I31:L31"/>
    <mergeCell ref="B14:AN14"/>
    <mergeCell ref="B16:G16"/>
    <mergeCell ref="B18:G18"/>
    <mergeCell ref="B20:G20"/>
    <mergeCell ref="B22:G22"/>
    <mergeCell ref="AL35:AN35"/>
    <mergeCell ref="J37:AN37"/>
    <mergeCell ref="AJ31:AM31"/>
    <mergeCell ref="I32:L32"/>
    <mergeCell ref="N31:V31"/>
    <mergeCell ref="AD31:AE31"/>
    <mergeCell ref="AG31:AH31"/>
    <mergeCell ref="BS119:CE119"/>
    <mergeCell ref="BF119:BR119"/>
    <mergeCell ref="BS120:CE120"/>
    <mergeCell ref="BF120:BR120"/>
    <mergeCell ref="E142:AN143"/>
    <mergeCell ref="O137:AA138"/>
    <mergeCell ref="AB137:AN138"/>
    <mergeCell ref="C138:D138"/>
    <mergeCell ref="E138:H138"/>
    <mergeCell ref="I138:J138"/>
    <mergeCell ref="C139:K139"/>
    <mergeCell ref="O139:AA139"/>
    <mergeCell ref="AB139:AN139"/>
    <mergeCell ref="O123:U123"/>
    <mergeCell ref="O122:U122"/>
    <mergeCell ref="V124:AA124"/>
    <mergeCell ref="AF124:AH124"/>
    <mergeCell ref="D120:J120"/>
    <mergeCell ref="K120:N120"/>
    <mergeCell ref="O120:U120"/>
    <mergeCell ref="V120:AN120"/>
    <mergeCell ref="V121:AA121"/>
    <mergeCell ref="B141:L141"/>
    <mergeCell ref="AB122:AE122"/>
    <mergeCell ref="B215:Y215"/>
    <mergeCell ref="H33:AF35"/>
    <mergeCell ref="X151:AN151"/>
    <mergeCell ref="X152:AN152"/>
    <mergeCell ref="AT120:BB120"/>
    <mergeCell ref="P95:X95"/>
    <mergeCell ref="Y95:AA95"/>
    <mergeCell ref="AI95:AK95"/>
    <mergeCell ref="AL95:AN95"/>
    <mergeCell ref="B94:O94"/>
    <mergeCell ref="P94:X94"/>
    <mergeCell ref="Y94:AA94"/>
    <mergeCell ref="C195:F195"/>
    <mergeCell ref="R195:U195"/>
    <mergeCell ref="AI195:AJ195"/>
    <mergeCell ref="V196:AE196"/>
    <mergeCell ref="AF196:AH196"/>
    <mergeCell ref="D182:G182"/>
    <mergeCell ref="V195:AE195"/>
    <mergeCell ref="AK195:AN195"/>
    <mergeCell ref="I188:AN188"/>
    <mergeCell ref="AB91:AH93"/>
    <mergeCell ref="AF191:AH191"/>
    <mergeCell ref="D157:AN158"/>
  </mergeCells>
  <dataValidations xWindow="149" yWindow="594" count="30">
    <dataValidation allowBlank="1" showInputMessage="1" showErrorMessage="1" prompt="месяц" sqref="F359:I359 F301:I301 E138:H138 E203:H203 E85:H85"/>
    <dataValidation allowBlank="1" showInputMessage="1" showErrorMessage="1" prompt="День" sqref="D359:E359 D301:E301 C138:D138 C203:D203 I22:J22 AD31:AE31 C85:D85"/>
    <dataValidation allowBlank="1" showInputMessage="1" showErrorMessage="1" prompt="Х - в случае выбора" sqref="C105 W105 AG135:AG136 AG133 C119 C114 O114 Y110 C110 D151 C184 D180 D178 C176 C170 D164 D166 Q164 C162 D168 D147 D145 O145 W145 AG145 D149 W160 Y168 C142 AC166 AC164 D135:D136 D133 W135:W136 O135:O136 O133 D73 W133 U73 T71 AA71 AG71 AH63 AA63 AA65 T63 D63 D65 C26 C126:C127"/>
    <dataValidation allowBlank="1" showInputMessage="1" showErrorMessage="1" prompt="Укажите место сдачи вступительных испытаний" sqref="AO151"/>
    <dataValidation allowBlank="1" showInputMessage="1" showErrorMessage="1" prompt="1, 2 или 3" sqref="AG200 AG195 AG190"/>
    <dataValidation type="list" allowBlank="1" showInputMessage="1" showErrorMessage="1" sqref="AK200:AN200 AK195:AN195 AK190:AN190">
      <formula1>"2015/16,2016/17"</formula1>
    </dataValidation>
    <dataValidation type="list" allowBlank="1" showInputMessage="1" showErrorMessage="1" sqref="G190:P190 G200:P200 G195:P195">
      <formula1>"математика,физика,архитектурная графика"</formula1>
    </dataValidation>
    <dataValidation type="list" allowBlank="1" showInputMessage="1" showErrorMessage="1" sqref="I188:AN188 I198:AN198 I193:AN193">
      <formula1>$BG$332:$BG$372</formula1>
    </dataValidation>
    <dataValidation allowBlank="1" showInputMessage="1" showErrorMessage="1" prompt="Укажите государство, в котором получено образование (не РФ)" sqref="AA79:AN79"/>
    <dataValidation type="list" allowBlank="1" showErrorMessage="1" sqref="AF22:AN22">
      <formula1>"мужской,женский"</formula1>
    </dataValidation>
    <dataValidation allowBlank="1" showInputMessage="1" showErrorMessage="1" prompt="Российская Федерация или иное" sqref="I24:AN24"/>
    <dataValidation allowBlank="1" showInputMessage="1" showErrorMessage="1" prompt="Год" sqref="AJ31:AM31 O22"/>
    <dataValidation allowBlank="1" showInputMessage="1" showErrorMessage="1" prompt="Месяц" sqref="L22:M22 AG31:AH31"/>
    <dataValidation type="list" allowBlank="1" showInputMessage="1" showErrorMessage="1" sqref="X29:AN29">
      <formula1>"паспорт РФ,паспорт иного государства,удостоверение лица без гражданства,иной документ"</formula1>
    </dataValidation>
    <dataValidation allowBlank="1" showInputMessage="1" showErrorMessage="1" prompt="серия" sqref="I31:L31"/>
    <dataValidation allowBlank="1" showInputMessage="1" showErrorMessage="1" prompt="номер" sqref="N31:V31"/>
    <dataValidation allowBlank="1" showInputMessage="1" showErrorMessage="1" prompt="С указанием почтового индекса" sqref="P53:AN53"/>
    <dataValidation type="list" allowBlank="1" showInputMessage="1" showErrorMessage="1" prompt="Субъект РФ" sqref="M79:Y79 I43:AN43">
      <formula1>Region</formula1>
    </dataValidation>
    <dataValidation type="list" allowBlank="1" showInputMessage="1" showErrorMessage="1" sqref="BE96:BH96">
      <formula1>"ИСА,ИГЭС,ИИЭСМ,ИЭУИС"</formula1>
    </dataValidation>
    <dataValidation type="list" allowBlank="1" showInputMessage="1" showErrorMessage="1" sqref="AR96:AW96">
      <formula1>$AR$363:$AR$368</formula1>
    </dataValidation>
    <dataValidation type="list" allowBlank="1" showInputMessage="1" showErrorMessage="1" sqref="AY96:BB96">
      <formula1>$AR$371:$AR$374</formula1>
    </dataValidation>
    <dataValidation type="list" allowBlank="1" showInputMessage="1" showErrorMessage="1" sqref="Y94:AA101">
      <formula1>"очная,заочная"</formula1>
    </dataValidation>
    <dataValidation type="list" allowBlank="1" showInputMessage="1" showErrorMessage="1" sqref="AB94:AB101">
      <formula1>"бюджет,контракт"</formula1>
    </dataValidation>
    <dataValidation allowBlank="1" showInputMessage="1" showErrorMessage="1" prompt="В случае поступления в пределах особой квоты укажите &quot;КВ&quot;" sqref="AI94:AK101"/>
    <dataValidation allowBlank="1" showInputMessage="1" showErrorMessage="1" prompt="В случае поступления в пределах целевой квоты укажите &quot;ЦП&quot;" sqref="AL94:AN101"/>
    <dataValidation type="list" allowBlank="1" showInputMessage="1" showErrorMessage="1" promptTitle="Укажите предпочтения программ" prompt="в случае выбора 08.03.01 или 08.05.01" sqref="B94:O101">
      <formula1>$BK$333:$BK$362</formula1>
    </dataValidation>
    <dataValidation type="list" allowBlank="1" showInputMessage="1" showErrorMessage="1" sqref="AR90:AT90">
      <formula1>$AR$380:$AR$382</formula1>
    </dataValidation>
    <dataValidation type="list" allowBlank="1" showInputMessage="1" showErrorMessage="1" sqref="AU90:AW90">
      <formula1>$AR$384:$AR$386</formula1>
    </dataValidation>
    <dataValidation type="list" allowBlank="1" showInputMessage="1" showErrorMessage="1" sqref="AY90:BA90">
      <formula1>$AR$388:$AR$390</formula1>
    </dataValidation>
    <dataValidation type="list" allowBlank="1" showInputMessage="1" showErrorMessage="1" sqref="BB90:BD90">
      <formula1>$AR$392:$AR$394</formula1>
    </dataValidation>
  </dataValidations>
  <pageMargins left="0.11811023622047245" right="0.11811023622047245" top="0.15748031496062992" bottom="0.15748031496062992" header="0.31496062992125984" footer="0.31496062992125984"/>
  <pageSetup paperSize="9" scale="90" fitToHeight="0" orientation="portrait" r:id="rId1"/>
  <rowBreaks count="4" manualBreakCount="4">
    <brk id="86" max="40" man="1"/>
    <brk id="140" max="40" man="1"/>
    <brk id="214" max="40" man="1"/>
    <brk id="279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5" sqref="A5"/>
    </sheetView>
  </sheetViews>
  <sheetFormatPr defaultRowHeight="15" x14ac:dyDescent="0.25"/>
  <cols>
    <col min="1" max="1" width="55.140625" bestFit="1" customWidth="1"/>
    <col min="3" max="3" width="24.140625" bestFit="1" customWidth="1"/>
  </cols>
  <sheetData>
    <row r="1" spans="1:3" x14ac:dyDescent="0.25">
      <c r="A1" s="152" t="s">
        <v>255</v>
      </c>
      <c r="C1" s="152" t="s">
        <v>320</v>
      </c>
    </row>
    <row r="2" spans="1:3" x14ac:dyDescent="0.25">
      <c r="A2" t="s">
        <v>247</v>
      </c>
      <c r="C2" t="s">
        <v>321</v>
      </c>
    </row>
    <row r="3" spans="1:3" x14ac:dyDescent="0.25">
      <c r="A3" t="s">
        <v>220</v>
      </c>
      <c r="C3" t="s">
        <v>322</v>
      </c>
    </row>
    <row r="4" spans="1:3" x14ac:dyDescent="0.25">
      <c r="A4" t="s">
        <v>370</v>
      </c>
      <c r="C4" t="s">
        <v>323</v>
      </c>
    </row>
    <row r="5" spans="1:3" x14ac:dyDescent="0.25">
      <c r="A5" t="s">
        <v>269</v>
      </c>
      <c r="C5" t="s">
        <v>324</v>
      </c>
    </row>
    <row r="6" spans="1:3" x14ac:dyDescent="0.25">
      <c r="A6" t="s">
        <v>270</v>
      </c>
      <c r="C6" t="s">
        <v>325</v>
      </c>
    </row>
    <row r="7" spans="1:3" x14ac:dyDescent="0.25">
      <c r="A7" t="s">
        <v>271</v>
      </c>
      <c r="C7" t="s">
        <v>326</v>
      </c>
    </row>
    <row r="8" spans="1:3" x14ac:dyDescent="0.25">
      <c r="A8" t="s">
        <v>272</v>
      </c>
      <c r="C8" t="s">
        <v>327</v>
      </c>
    </row>
    <row r="9" spans="1:3" x14ac:dyDescent="0.25">
      <c r="A9" t="s">
        <v>273</v>
      </c>
      <c r="C9" t="s">
        <v>328</v>
      </c>
    </row>
    <row r="10" spans="1:3" x14ac:dyDescent="0.25">
      <c r="A10" t="s">
        <v>274</v>
      </c>
      <c r="C10" t="s">
        <v>329</v>
      </c>
    </row>
    <row r="11" spans="1:3" x14ac:dyDescent="0.25">
      <c r="A11" t="s">
        <v>275</v>
      </c>
      <c r="C11" t="s">
        <v>330</v>
      </c>
    </row>
    <row r="12" spans="1:3" x14ac:dyDescent="0.25">
      <c r="A12" t="s">
        <v>276</v>
      </c>
      <c r="C12" t="s">
        <v>331</v>
      </c>
    </row>
    <row r="13" spans="1:3" x14ac:dyDescent="0.25">
      <c r="A13" t="s">
        <v>256</v>
      </c>
      <c r="C13" t="s">
        <v>332</v>
      </c>
    </row>
    <row r="14" spans="1:3" x14ac:dyDescent="0.25">
      <c r="A14" t="s">
        <v>257</v>
      </c>
      <c r="C14" t="s">
        <v>333</v>
      </c>
    </row>
    <row r="15" spans="1:3" x14ac:dyDescent="0.25">
      <c r="A15" t="s">
        <v>258</v>
      </c>
      <c r="C15" t="s">
        <v>334</v>
      </c>
    </row>
    <row r="16" spans="1:3" x14ac:dyDescent="0.25">
      <c r="A16" t="s">
        <v>259</v>
      </c>
      <c r="C16" t="s">
        <v>335</v>
      </c>
    </row>
    <row r="17" spans="1:3" x14ac:dyDescent="0.25">
      <c r="A17" t="s">
        <v>260</v>
      </c>
      <c r="C17" t="s">
        <v>336</v>
      </c>
    </row>
    <row r="18" spans="1:3" x14ac:dyDescent="0.25">
      <c r="A18" t="s">
        <v>261</v>
      </c>
      <c r="C18" t="s">
        <v>337</v>
      </c>
    </row>
    <row r="19" spans="1:3" x14ac:dyDescent="0.25">
      <c r="A19" t="s">
        <v>262</v>
      </c>
      <c r="C19" t="s">
        <v>338</v>
      </c>
    </row>
    <row r="20" spans="1:3" x14ac:dyDescent="0.25">
      <c r="A20" t="s">
        <v>263</v>
      </c>
      <c r="C20" t="s">
        <v>339</v>
      </c>
    </row>
    <row r="21" spans="1:3" x14ac:dyDescent="0.25">
      <c r="A21" t="s">
        <v>264</v>
      </c>
      <c r="C21" t="s">
        <v>340</v>
      </c>
    </row>
    <row r="22" spans="1:3" x14ac:dyDescent="0.25">
      <c r="A22" t="s">
        <v>265</v>
      </c>
      <c r="C22" t="s">
        <v>341</v>
      </c>
    </row>
    <row r="23" spans="1:3" x14ac:dyDescent="0.25">
      <c r="A23" t="s">
        <v>266</v>
      </c>
      <c r="C23" t="s">
        <v>342</v>
      </c>
    </row>
    <row r="24" spans="1:3" x14ac:dyDescent="0.25">
      <c r="A24" t="s">
        <v>267</v>
      </c>
      <c r="C24" t="s">
        <v>343</v>
      </c>
    </row>
    <row r="25" spans="1:3" x14ac:dyDescent="0.25">
      <c r="A25" t="s">
        <v>192</v>
      </c>
      <c r="C25" t="s">
        <v>344</v>
      </c>
    </row>
    <row r="26" spans="1:3" x14ac:dyDescent="0.25">
      <c r="A26" t="s">
        <v>193</v>
      </c>
      <c r="C26" t="s">
        <v>345</v>
      </c>
    </row>
    <row r="27" spans="1:3" x14ac:dyDescent="0.25">
      <c r="A27" t="s">
        <v>194</v>
      </c>
      <c r="C27" t="s">
        <v>346</v>
      </c>
    </row>
    <row r="28" spans="1:3" x14ac:dyDescent="0.25">
      <c r="A28" t="s">
        <v>195</v>
      </c>
      <c r="C28" t="s">
        <v>347</v>
      </c>
    </row>
    <row r="29" spans="1:3" x14ac:dyDescent="0.25">
      <c r="A29" t="s">
        <v>196</v>
      </c>
      <c r="C29" t="s">
        <v>348</v>
      </c>
    </row>
    <row r="30" spans="1:3" x14ac:dyDescent="0.25">
      <c r="A30" t="s">
        <v>197</v>
      </c>
      <c r="C30" t="s">
        <v>349</v>
      </c>
    </row>
    <row r="31" spans="1:3" x14ac:dyDescent="0.25">
      <c r="A31" t="s">
        <v>198</v>
      </c>
      <c r="C31" t="s">
        <v>350</v>
      </c>
    </row>
    <row r="32" spans="1:3" x14ac:dyDescent="0.25">
      <c r="A32" t="s">
        <v>199</v>
      </c>
      <c r="C32" t="s">
        <v>351</v>
      </c>
    </row>
    <row r="33" spans="1:3" x14ac:dyDescent="0.25">
      <c r="A33" t="s">
        <v>200</v>
      </c>
      <c r="C33" t="s">
        <v>352</v>
      </c>
    </row>
    <row r="34" spans="1:3" x14ac:dyDescent="0.25">
      <c r="A34" t="s">
        <v>201</v>
      </c>
      <c r="C34" t="s">
        <v>353</v>
      </c>
    </row>
    <row r="35" spans="1:3" x14ac:dyDescent="0.25">
      <c r="A35" t="s">
        <v>202</v>
      </c>
      <c r="C35" t="s">
        <v>354</v>
      </c>
    </row>
    <row r="36" spans="1:3" x14ac:dyDescent="0.25">
      <c r="A36" t="s">
        <v>203</v>
      </c>
      <c r="C36" t="s">
        <v>355</v>
      </c>
    </row>
    <row r="37" spans="1:3" x14ac:dyDescent="0.25">
      <c r="A37" t="s">
        <v>204</v>
      </c>
      <c r="C37" t="s">
        <v>356</v>
      </c>
    </row>
    <row r="38" spans="1:3" x14ac:dyDescent="0.25">
      <c r="A38" t="s">
        <v>205</v>
      </c>
      <c r="C38" t="s">
        <v>357</v>
      </c>
    </row>
    <row r="39" spans="1:3" x14ac:dyDescent="0.25">
      <c r="A39" t="s">
        <v>206</v>
      </c>
      <c r="C39" t="s">
        <v>358</v>
      </c>
    </row>
    <row r="40" spans="1:3" x14ac:dyDescent="0.25">
      <c r="A40" t="s">
        <v>207</v>
      </c>
    </row>
    <row r="41" spans="1:3" x14ac:dyDescent="0.25">
      <c r="A41" t="s">
        <v>208</v>
      </c>
    </row>
    <row r="42" spans="1:3" x14ac:dyDescent="0.25">
      <c r="A42" t="s">
        <v>209</v>
      </c>
    </row>
    <row r="43" spans="1:3" x14ac:dyDescent="0.25">
      <c r="A43" t="s">
        <v>210</v>
      </c>
    </row>
    <row r="44" spans="1:3" x14ac:dyDescent="0.25">
      <c r="A44" t="s">
        <v>211</v>
      </c>
    </row>
    <row r="45" spans="1:3" x14ac:dyDescent="0.25">
      <c r="A45" t="s">
        <v>212</v>
      </c>
    </row>
    <row r="46" spans="1:3" x14ac:dyDescent="0.25">
      <c r="A46" t="s">
        <v>213</v>
      </c>
    </row>
    <row r="47" spans="1:3" x14ac:dyDescent="0.25">
      <c r="A47" t="s">
        <v>214</v>
      </c>
    </row>
    <row r="48" spans="1:3" x14ac:dyDescent="0.25">
      <c r="A48" t="s">
        <v>215</v>
      </c>
    </row>
    <row r="49" spans="1:1" x14ac:dyDescent="0.25">
      <c r="A49" t="s">
        <v>216</v>
      </c>
    </row>
    <row r="50" spans="1:1" x14ac:dyDescent="0.25">
      <c r="A50" t="s">
        <v>217</v>
      </c>
    </row>
    <row r="51" spans="1:1" x14ac:dyDescent="0.25">
      <c r="A51" t="s">
        <v>218</v>
      </c>
    </row>
    <row r="52" spans="1:1" x14ac:dyDescent="0.25">
      <c r="A52" t="s">
        <v>219</v>
      </c>
    </row>
    <row r="53" spans="1:1" x14ac:dyDescent="0.25">
      <c r="A53" t="s">
        <v>221</v>
      </c>
    </row>
    <row r="54" spans="1:1" x14ac:dyDescent="0.25">
      <c r="A54" t="s">
        <v>222</v>
      </c>
    </row>
    <row r="55" spans="1:1" x14ac:dyDescent="0.25">
      <c r="A55" t="s">
        <v>223</v>
      </c>
    </row>
    <row r="56" spans="1:1" x14ac:dyDescent="0.25">
      <c r="A56" t="s">
        <v>224</v>
      </c>
    </row>
    <row r="57" spans="1:1" x14ac:dyDescent="0.25">
      <c r="A57" t="s">
        <v>225</v>
      </c>
    </row>
    <row r="58" spans="1:1" x14ac:dyDescent="0.25">
      <c r="A58" t="s">
        <v>226</v>
      </c>
    </row>
    <row r="59" spans="1:1" x14ac:dyDescent="0.25">
      <c r="A59" t="s">
        <v>227</v>
      </c>
    </row>
    <row r="60" spans="1:1" x14ac:dyDescent="0.25">
      <c r="A60" t="s">
        <v>228</v>
      </c>
    </row>
    <row r="61" spans="1:1" x14ac:dyDescent="0.25">
      <c r="A61" t="s">
        <v>229</v>
      </c>
    </row>
    <row r="62" spans="1:1" x14ac:dyDescent="0.25">
      <c r="A62" t="s">
        <v>230</v>
      </c>
    </row>
    <row r="63" spans="1:1" x14ac:dyDescent="0.25">
      <c r="A63" t="s">
        <v>231</v>
      </c>
    </row>
    <row r="64" spans="1:1" x14ac:dyDescent="0.25">
      <c r="A64" t="s">
        <v>232</v>
      </c>
    </row>
    <row r="65" spans="1:1" x14ac:dyDescent="0.25">
      <c r="A65" t="s">
        <v>233</v>
      </c>
    </row>
    <row r="66" spans="1:1" x14ac:dyDescent="0.25">
      <c r="A66" t="s">
        <v>234</v>
      </c>
    </row>
    <row r="67" spans="1:1" x14ac:dyDescent="0.25">
      <c r="A67" t="s">
        <v>235</v>
      </c>
    </row>
    <row r="68" spans="1:1" x14ac:dyDescent="0.25">
      <c r="A68" t="s">
        <v>236</v>
      </c>
    </row>
    <row r="69" spans="1:1" x14ac:dyDescent="0.25">
      <c r="A69" t="s">
        <v>237</v>
      </c>
    </row>
    <row r="70" spans="1:1" x14ac:dyDescent="0.25">
      <c r="A70" t="s">
        <v>238</v>
      </c>
    </row>
    <row r="71" spans="1:1" x14ac:dyDescent="0.25">
      <c r="A71" t="s">
        <v>239</v>
      </c>
    </row>
    <row r="72" spans="1:1" x14ac:dyDescent="0.25">
      <c r="A72" t="s">
        <v>240</v>
      </c>
    </row>
    <row r="73" spans="1:1" x14ac:dyDescent="0.25">
      <c r="A73" t="s">
        <v>241</v>
      </c>
    </row>
    <row r="74" spans="1:1" x14ac:dyDescent="0.25">
      <c r="A74" t="s">
        <v>242</v>
      </c>
    </row>
    <row r="75" spans="1:1" x14ac:dyDescent="0.25">
      <c r="A75" t="s">
        <v>243</v>
      </c>
    </row>
    <row r="76" spans="1:1" x14ac:dyDescent="0.25">
      <c r="A76" t="s">
        <v>244</v>
      </c>
    </row>
    <row r="77" spans="1:1" x14ac:dyDescent="0.25">
      <c r="A77" t="s">
        <v>245</v>
      </c>
    </row>
    <row r="78" spans="1:1" x14ac:dyDescent="0.25">
      <c r="A78" t="s">
        <v>246</v>
      </c>
    </row>
    <row r="79" spans="1:1" x14ac:dyDescent="0.25">
      <c r="A79" t="s">
        <v>248</v>
      </c>
    </row>
    <row r="80" spans="1:1" x14ac:dyDescent="0.25">
      <c r="A80" t="s">
        <v>249</v>
      </c>
    </row>
    <row r="81" spans="1:1" x14ac:dyDescent="0.25">
      <c r="A81" t="s">
        <v>268</v>
      </c>
    </row>
    <row r="82" spans="1:1" x14ac:dyDescent="0.25">
      <c r="A82" t="s">
        <v>250</v>
      </c>
    </row>
    <row r="83" spans="1:1" x14ac:dyDescent="0.25">
      <c r="A83" t="s">
        <v>251</v>
      </c>
    </row>
    <row r="84" spans="1:1" x14ac:dyDescent="0.25">
      <c r="A84" t="s">
        <v>252</v>
      </c>
    </row>
    <row r="85" spans="1:1" x14ac:dyDescent="0.25">
      <c r="A85" t="s">
        <v>253</v>
      </c>
    </row>
    <row r="86" spans="1:1" x14ac:dyDescent="0.25">
      <c r="A86" t="s">
        <v>254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1"/>
  <sheetViews>
    <sheetView view="pageBreakPreview" topLeftCell="A64" zoomScaleNormal="100" zoomScaleSheetLayoutView="100" workbookViewId="0">
      <selection activeCell="AD101" sqref="AD101"/>
    </sheetView>
  </sheetViews>
  <sheetFormatPr defaultRowHeight="14.25" x14ac:dyDescent="0.2"/>
  <cols>
    <col min="1" max="2" width="2.85546875" style="3" customWidth="1"/>
    <col min="3" max="62" width="2.7109375" style="3" customWidth="1"/>
    <col min="63" max="16384" width="9.140625" style="3"/>
  </cols>
  <sheetData>
    <row r="1" spans="1:53" ht="15" x14ac:dyDescent="0.25">
      <c r="A1" s="40"/>
      <c r="B1" s="40"/>
      <c r="C1" s="40"/>
      <c r="D1" s="40"/>
      <c r="E1" s="40"/>
      <c r="F1" s="40"/>
      <c r="G1" s="1"/>
      <c r="K1" s="292" t="s">
        <v>13</v>
      </c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</row>
    <row r="2" spans="1:53" ht="14.25" customHeight="1" x14ac:dyDescent="0.2">
      <c r="A2" s="40"/>
      <c r="B2" s="40"/>
      <c r="C2" s="40"/>
      <c r="D2" s="40"/>
      <c r="E2" s="40"/>
      <c r="F2" s="40"/>
      <c r="G2" s="1"/>
      <c r="H2" s="293" t="s">
        <v>170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1:53" x14ac:dyDescent="0.2">
      <c r="A3" s="40"/>
      <c r="B3" s="40"/>
      <c r="C3" s="40"/>
      <c r="D3" s="40"/>
      <c r="E3" s="40"/>
      <c r="F3" s="40"/>
      <c r="G3" s="1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</row>
    <row r="4" spans="1:53" x14ac:dyDescent="0.2">
      <c r="A4" s="40"/>
      <c r="B4" s="40"/>
      <c r="C4" s="40"/>
      <c r="D4" s="40"/>
      <c r="E4" s="40"/>
      <c r="F4" s="40"/>
      <c r="G4" s="1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</row>
    <row r="5" spans="1:53" ht="15" customHeight="1" x14ac:dyDescent="0.2">
      <c r="A5" s="40"/>
      <c r="B5" s="40"/>
      <c r="C5" s="40"/>
      <c r="D5" s="40"/>
      <c r="E5" s="40"/>
      <c r="F5" s="40"/>
      <c r="G5" s="1"/>
      <c r="H5" s="1"/>
      <c r="K5" s="294" t="s">
        <v>38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</row>
    <row r="6" spans="1:53" x14ac:dyDescent="0.2">
      <c r="A6" s="40"/>
      <c r="B6" s="40"/>
      <c r="C6" s="40"/>
      <c r="D6" s="40"/>
      <c r="E6" s="40"/>
      <c r="F6" s="40"/>
      <c r="G6" s="1"/>
      <c r="H6" s="1"/>
      <c r="I6" s="1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53" ht="15" x14ac:dyDescent="0.2">
      <c r="A7" s="40"/>
      <c r="B7" s="40"/>
      <c r="C7" s="40"/>
      <c r="D7" s="40"/>
      <c r="E7" s="40"/>
      <c r="F7" s="40"/>
      <c r="G7" s="1"/>
      <c r="H7" s="1"/>
      <c r="I7" s="1"/>
      <c r="J7" s="47"/>
      <c r="K7" s="47"/>
      <c r="L7" s="295" t="s">
        <v>39</v>
      </c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47"/>
      <c r="AD7" s="47"/>
      <c r="AE7" s="47"/>
      <c r="AF7" s="47"/>
      <c r="AG7" s="47"/>
      <c r="AH7" s="47"/>
    </row>
    <row r="8" spans="1:53" x14ac:dyDescent="0.2">
      <c r="A8" s="1"/>
      <c r="B8" s="1"/>
      <c r="C8" s="1"/>
      <c r="D8" s="1"/>
      <c r="E8" s="1"/>
      <c r="F8" s="1"/>
      <c r="G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3" ht="14.25" customHeight="1" x14ac:dyDescent="0.2">
      <c r="A9" s="28"/>
      <c r="B9" s="28"/>
      <c r="C9" s="28"/>
      <c r="D9" s="28"/>
      <c r="E9" s="28"/>
      <c r="F9" s="28"/>
      <c r="G9" s="262" t="s">
        <v>61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</row>
    <row r="10" spans="1:53" ht="14.25" customHeight="1" x14ac:dyDescent="0.2">
      <c r="A10" s="28"/>
      <c r="B10" s="28"/>
      <c r="C10" s="28"/>
      <c r="D10" s="28"/>
      <c r="E10" s="28"/>
      <c r="F10" s="28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</row>
    <row r="11" spans="1:53" x14ac:dyDescent="0.2">
      <c r="A11" s="28"/>
      <c r="B11" s="28"/>
      <c r="C11" s="28"/>
      <c r="D11" s="28"/>
      <c r="E11" s="28"/>
      <c r="F11" s="28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BA11" s="59"/>
    </row>
    <row r="12" spans="1:53" ht="6" customHeight="1" x14ac:dyDescent="0.2">
      <c r="A12" s="1"/>
      <c r="B12" s="1"/>
      <c r="C12" s="1"/>
      <c r="D12" s="1"/>
      <c r="E12" s="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53" x14ac:dyDescent="0.2">
      <c r="A13" s="296" t="s">
        <v>140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53" ht="11.25" customHeight="1" x14ac:dyDescent="0.2">
      <c r="A14" s="235" t="s">
        <v>145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</row>
    <row r="15" spans="1:53" ht="6" customHeight="1" x14ac:dyDescent="0.2"/>
    <row r="16" spans="1:53" ht="15" x14ac:dyDescent="0.25">
      <c r="A16" s="214" t="s">
        <v>0</v>
      </c>
      <c r="B16" s="214"/>
      <c r="C16" s="214"/>
      <c r="D16" s="214"/>
      <c r="E16" s="214"/>
      <c r="F16" s="21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5.25" customHeight="1" x14ac:dyDescent="0.2"/>
    <row r="18" spans="1:39" ht="15" x14ac:dyDescent="0.25">
      <c r="A18" s="214" t="s">
        <v>1</v>
      </c>
      <c r="B18" s="214"/>
      <c r="C18" s="214"/>
      <c r="D18" s="214"/>
      <c r="E18" s="214"/>
      <c r="F18" s="21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4.5" customHeight="1" x14ac:dyDescent="0.2"/>
    <row r="20" spans="1:39" ht="15" x14ac:dyDescent="0.25">
      <c r="A20" s="214" t="s">
        <v>2</v>
      </c>
      <c r="B20" s="214"/>
      <c r="C20" s="214"/>
      <c r="D20" s="214"/>
      <c r="E20" s="214"/>
      <c r="F20" s="2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0" customFormat="1" ht="6" customHeight="1" x14ac:dyDescent="0.25"/>
    <row r="22" spans="1:39" ht="15" customHeight="1" x14ac:dyDescent="0.25">
      <c r="A22" s="504" t="s">
        <v>6</v>
      </c>
      <c r="B22" s="504"/>
      <c r="C22" s="504"/>
      <c r="D22" s="504"/>
      <c r="E22" s="504"/>
      <c r="F22" s="504"/>
      <c r="H22" s="9"/>
      <c r="I22" s="9"/>
      <c r="J22" s="31" t="s">
        <v>40</v>
      </c>
      <c r="K22" s="9"/>
      <c r="L22" s="9"/>
      <c r="M22" s="31" t="s">
        <v>40</v>
      </c>
      <c r="N22" s="9"/>
      <c r="O22" s="9"/>
      <c r="P22" s="9"/>
      <c r="Q22" s="9"/>
      <c r="R22" s="3" t="s">
        <v>7</v>
      </c>
      <c r="S22" s="1"/>
      <c r="T22" s="1"/>
      <c r="U22" s="1"/>
      <c r="V22" s="1"/>
      <c r="W22" s="13" t="s">
        <v>8</v>
      </c>
      <c r="X22" s="13"/>
      <c r="Y22" s="13"/>
      <c r="Z22" s="9"/>
      <c r="AA22" s="11" t="s">
        <v>9</v>
      </c>
      <c r="AB22" s="1"/>
      <c r="AC22" s="1"/>
      <c r="AD22" s="1"/>
      <c r="AE22" s="1"/>
      <c r="AF22" s="18"/>
      <c r="AG22" s="11" t="s">
        <v>10</v>
      </c>
      <c r="AH22" s="1"/>
      <c r="AI22" s="1"/>
    </row>
    <row r="23" spans="1:39" ht="6" customHeight="1" x14ac:dyDescent="0.2">
      <c r="C23" s="4"/>
      <c r="D23" s="4"/>
      <c r="E23" s="4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9" ht="15" x14ac:dyDescent="0.25">
      <c r="A24" s="214" t="s">
        <v>12</v>
      </c>
      <c r="B24" s="214"/>
      <c r="C24" s="214"/>
      <c r="D24" s="214"/>
      <c r="E24" s="214"/>
      <c r="F24" s="214"/>
      <c r="H24" s="9"/>
      <c r="I24" s="11" t="s">
        <v>41</v>
      </c>
      <c r="J24" s="1"/>
      <c r="K24" s="503" t="s">
        <v>149</v>
      </c>
      <c r="L24" s="503"/>
      <c r="M24" s="49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1.25" customHeight="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234" t="s">
        <v>144</v>
      </c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</row>
    <row r="26" spans="1:39" ht="12.75" customHeight="1" x14ac:dyDescent="0.25">
      <c r="A26" s="12"/>
      <c r="B26" s="35"/>
      <c r="C26" s="38" t="s">
        <v>45</v>
      </c>
      <c r="D26" s="297" t="s">
        <v>155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</row>
    <row r="27" spans="1:39" ht="15" x14ac:dyDescent="0.25">
      <c r="A27" s="12"/>
      <c r="C27" s="38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</row>
    <row r="28" spans="1:39" ht="5.25" customHeight="1" x14ac:dyDescent="0.2"/>
    <row r="29" spans="1:39" ht="15" x14ac:dyDescent="0.25">
      <c r="A29" s="12" t="s">
        <v>44</v>
      </c>
      <c r="C29" s="13"/>
      <c r="D29" s="13"/>
      <c r="E29" s="13"/>
      <c r="F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9" ht="5.25" customHeight="1" x14ac:dyDescent="0.25">
      <c r="A30" s="12"/>
      <c r="C30" s="13"/>
      <c r="D30" s="13"/>
      <c r="E30" s="13"/>
      <c r="F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9" ht="15" x14ac:dyDescent="0.25">
      <c r="A31" s="12"/>
      <c r="C31" s="13"/>
      <c r="D31" s="13"/>
      <c r="E31" s="13"/>
      <c r="F31" s="13"/>
      <c r="H31" s="9"/>
      <c r="I31" s="11" t="s">
        <v>42</v>
      </c>
      <c r="J31" s="1"/>
      <c r="K31" s="1"/>
      <c r="L31" s="1"/>
      <c r="M31" s="1"/>
      <c r="R31" s="1"/>
      <c r="S31" s="1"/>
      <c r="T31" s="1"/>
      <c r="X31" s="9"/>
      <c r="Y31" s="11" t="s">
        <v>11</v>
      </c>
      <c r="Z31" s="1"/>
      <c r="AB31" s="1"/>
      <c r="AD31" s="1"/>
    </row>
    <row r="32" spans="1:39" ht="4.5" customHeight="1" x14ac:dyDescent="0.25">
      <c r="A32" s="12"/>
      <c r="C32" s="13"/>
      <c r="D32" s="13"/>
      <c r="E32" s="13"/>
      <c r="F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B32" s="1"/>
      <c r="AC32" s="1"/>
      <c r="AD32" s="1"/>
    </row>
    <row r="33" spans="1:43" ht="15" x14ac:dyDescent="0.25">
      <c r="A33" s="12"/>
      <c r="C33" s="13"/>
      <c r="D33" s="13"/>
      <c r="E33" s="13"/>
      <c r="F33" s="13"/>
      <c r="H33" s="9"/>
      <c r="I33" s="14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9"/>
      <c r="Y33" s="11" t="s">
        <v>90</v>
      </c>
      <c r="Z33" s="1"/>
      <c r="AB33" s="1"/>
      <c r="AC33" s="1"/>
      <c r="AD33" s="1"/>
    </row>
    <row r="34" spans="1:43" ht="6" customHeight="1" x14ac:dyDescent="0.25">
      <c r="A34" s="12"/>
      <c r="C34" s="13"/>
      <c r="D34" s="13"/>
      <c r="E34" s="13"/>
      <c r="F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43" x14ac:dyDescent="0.2">
      <c r="C35" s="15" t="s">
        <v>46</v>
      </c>
      <c r="D35" s="15"/>
      <c r="E35" s="15"/>
      <c r="G35" s="15"/>
      <c r="H35" s="16"/>
      <c r="I35" s="9"/>
      <c r="J35" s="9"/>
      <c r="K35" s="9"/>
      <c r="L35" s="51" t="s">
        <v>45</v>
      </c>
      <c r="M35" s="16"/>
      <c r="N35" s="9"/>
      <c r="O35" s="9"/>
      <c r="P35" s="9"/>
      <c r="Q35" s="9"/>
      <c r="R35" s="9"/>
      <c r="S35" s="9"/>
      <c r="T35" s="9"/>
      <c r="U35" s="9"/>
      <c r="V35" s="1"/>
      <c r="X35" s="1" t="s">
        <v>119</v>
      </c>
      <c r="AC35" s="9"/>
      <c r="AD35" s="9"/>
      <c r="AE35" s="31" t="s">
        <v>40</v>
      </c>
      <c r="AF35" s="9"/>
      <c r="AG35" s="9"/>
      <c r="AH35" s="31" t="s">
        <v>40</v>
      </c>
      <c r="AI35" s="9"/>
      <c r="AJ35" s="9"/>
      <c r="AK35" s="9"/>
      <c r="AL35" s="9"/>
      <c r="AM35" s="3" t="s">
        <v>7</v>
      </c>
    </row>
    <row r="36" spans="1:43" ht="11.25" customHeight="1" x14ac:dyDescent="0.2">
      <c r="B36" s="47"/>
      <c r="C36" s="47"/>
      <c r="D36" s="47"/>
      <c r="E36" s="47"/>
      <c r="F36" s="47"/>
      <c r="G36" s="47"/>
      <c r="H36" s="234" t="s">
        <v>3</v>
      </c>
      <c r="I36" s="234"/>
      <c r="J36" s="234"/>
      <c r="K36" s="234"/>
      <c r="L36" s="47"/>
      <c r="M36" s="234" t="s">
        <v>4</v>
      </c>
      <c r="N36" s="234"/>
      <c r="O36" s="234"/>
      <c r="P36" s="234"/>
      <c r="Q36" s="234"/>
      <c r="R36" s="234"/>
      <c r="S36" s="234"/>
      <c r="T36" s="234"/>
      <c r="U36" s="234"/>
      <c r="V36" s="47"/>
      <c r="W36" s="47"/>
      <c r="X36" s="47"/>
      <c r="Y36" s="47"/>
      <c r="Z36" s="47"/>
      <c r="AA36" s="47"/>
      <c r="AB36" s="47"/>
      <c r="AC36" s="53"/>
      <c r="AD36" s="53"/>
      <c r="AE36" s="47"/>
      <c r="AF36" s="53"/>
      <c r="AG36" s="53"/>
      <c r="AH36" s="47"/>
      <c r="AI36" s="53"/>
      <c r="AJ36" s="53"/>
      <c r="AK36" s="53"/>
      <c r="AL36" s="53"/>
      <c r="AM36" s="47"/>
    </row>
    <row r="37" spans="1:43" ht="15" customHeight="1" x14ac:dyDescent="0.2">
      <c r="C37" s="17" t="s">
        <v>5</v>
      </c>
      <c r="E37" s="17"/>
      <c r="F37" s="17"/>
      <c r="G37" s="17"/>
      <c r="H37" s="3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35"/>
    </row>
    <row r="38" spans="1:43" x14ac:dyDescent="0.2">
      <c r="E38" s="17"/>
      <c r="F38" s="17"/>
      <c r="G38" s="17"/>
      <c r="H38" s="3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35"/>
    </row>
    <row r="39" spans="1:43" x14ac:dyDescent="0.2"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505" t="s">
        <v>25</v>
      </c>
      <c r="Z39" s="506"/>
      <c r="AA39" s="506"/>
      <c r="AB39" s="506"/>
      <c r="AC39" s="506"/>
      <c r="AD39" s="506"/>
      <c r="AE39" s="506"/>
      <c r="AF39" s="507"/>
      <c r="AG39" s="9"/>
      <c r="AH39" s="9"/>
      <c r="AI39" s="9"/>
      <c r="AJ39" s="52" t="s">
        <v>45</v>
      </c>
      <c r="AK39" s="9"/>
      <c r="AL39" s="9"/>
      <c r="AM39" s="9"/>
    </row>
    <row r="40" spans="1:43" ht="5.2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3" x14ac:dyDescent="0.2">
      <c r="B41" s="3" t="s">
        <v>30</v>
      </c>
    </row>
    <row r="42" spans="1:43" ht="5.25" customHeight="1" x14ac:dyDescent="0.2"/>
    <row r="43" spans="1:43" x14ac:dyDescent="0.2">
      <c r="C43" s="3" t="s">
        <v>48</v>
      </c>
      <c r="G43" s="1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5"/>
      <c r="AO43" s="1"/>
      <c r="AP43" s="1"/>
      <c r="AQ43" s="1"/>
    </row>
    <row r="44" spans="1:43" ht="4.5" customHeight="1" x14ac:dyDescent="0.2"/>
    <row r="45" spans="1:43" x14ac:dyDescent="0.2">
      <c r="C45" s="3" t="s">
        <v>47</v>
      </c>
    </row>
    <row r="46" spans="1:43" ht="3.75" customHeight="1" x14ac:dyDescent="0.2"/>
    <row r="47" spans="1:43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43" ht="3" customHeight="1" x14ac:dyDescent="0.2"/>
    <row r="49" spans="2:39" x14ac:dyDescent="0.2">
      <c r="C49" s="3" t="s">
        <v>150</v>
      </c>
    </row>
    <row r="50" spans="2:39" ht="3.75" customHeight="1" x14ac:dyDescent="0.2"/>
    <row r="51" spans="2:39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2:39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2">
      <c r="B53" s="3" t="s">
        <v>49</v>
      </c>
    </row>
    <row r="54" spans="2:39" ht="3.75" customHeight="1" x14ac:dyDescent="0.2"/>
    <row r="55" spans="2:39" x14ac:dyDescent="0.2">
      <c r="C55" s="3" t="s">
        <v>48</v>
      </c>
      <c r="G55" s="1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2:39" ht="3" customHeight="1" x14ac:dyDescent="0.2"/>
    <row r="57" spans="2:39" x14ac:dyDescent="0.2">
      <c r="C57" s="3" t="s">
        <v>47</v>
      </c>
    </row>
    <row r="58" spans="2:39" ht="4.5" customHeight="1" x14ac:dyDescent="0.2"/>
    <row r="59" spans="2:39" x14ac:dyDescent="0.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:39" ht="4.5" customHeight="1" x14ac:dyDescent="0.2"/>
    <row r="61" spans="2:39" x14ac:dyDescent="0.2">
      <c r="C61" s="3" t="s">
        <v>21</v>
      </c>
    </row>
    <row r="62" spans="2:39" ht="5.25" customHeight="1" x14ac:dyDescent="0.2"/>
    <row r="63" spans="2:39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2:39" ht="4.5" customHeight="1" x14ac:dyDescent="0.2"/>
    <row r="65" spans="2:39" x14ac:dyDescent="0.2">
      <c r="C65" s="3" t="s">
        <v>22</v>
      </c>
      <c r="K65" s="3" t="s">
        <v>150</v>
      </c>
    </row>
    <row r="66" spans="2:39" ht="4.5" customHeight="1" x14ac:dyDescent="0.2"/>
    <row r="67" spans="2:39" x14ac:dyDescent="0.2">
      <c r="C67" s="9"/>
      <c r="D67" s="9"/>
      <c r="E67" s="9"/>
      <c r="F67" s="9"/>
      <c r="G67" s="9"/>
      <c r="H67" s="9"/>
      <c r="I67" s="5"/>
      <c r="J67" s="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2:39" ht="3.7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">
      <c r="C69" s="3" t="s">
        <v>50</v>
      </c>
    </row>
    <row r="70" spans="2:39" ht="3.75" customHeight="1" x14ac:dyDescent="0.2"/>
    <row r="71" spans="2:39" x14ac:dyDescent="0.2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2:39" ht="7.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">
      <c r="C73" s="1" t="s">
        <v>51</v>
      </c>
      <c r="D73" s="1"/>
      <c r="E73" s="9"/>
      <c r="F73" s="9"/>
      <c r="G73" s="9"/>
      <c r="H73" s="9"/>
      <c r="I73" s="9"/>
      <c r="J73" s="9"/>
      <c r="K73" s="9"/>
      <c r="L73" s="1"/>
      <c r="M73" s="1" t="s">
        <v>52</v>
      </c>
      <c r="N73" s="1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  <c r="Z73" s="1"/>
      <c r="AA73" s="1" t="s">
        <v>53</v>
      </c>
      <c r="AB73" s="1"/>
      <c r="AC73" s="1"/>
      <c r="AD73" s="1"/>
      <c r="AE73" s="9"/>
      <c r="AF73" s="32"/>
      <c r="AG73" s="9"/>
      <c r="AH73" s="9"/>
      <c r="AI73" s="9"/>
      <c r="AJ73" s="9"/>
      <c r="AK73" s="9"/>
      <c r="AL73" s="9"/>
      <c r="AM73" s="9"/>
    </row>
    <row r="74" spans="2:39" ht="6" customHeight="1" x14ac:dyDescent="0.2"/>
    <row r="75" spans="2:39" x14ac:dyDescent="0.2">
      <c r="B75" s="3" t="s">
        <v>31</v>
      </c>
      <c r="R75" s="3" t="s">
        <v>120</v>
      </c>
    </row>
    <row r="76" spans="2:39" ht="6" customHeight="1" x14ac:dyDescent="0.2"/>
    <row r="77" spans="2:39" x14ac:dyDescent="0.2">
      <c r="B77" s="18" t="s">
        <v>54</v>
      </c>
      <c r="C77" s="18" t="s">
        <v>23</v>
      </c>
      <c r="D77" s="18"/>
      <c r="E77" s="18"/>
      <c r="F77" s="18"/>
      <c r="G77" s="18" t="s">
        <v>24</v>
      </c>
      <c r="H77" s="18"/>
      <c r="I77" s="18"/>
      <c r="J77" s="18"/>
      <c r="K77" s="18"/>
      <c r="L77" s="18"/>
      <c r="M77" s="18"/>
      <c r="N77" s="18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2:39" x14ac:dyDescent="0.2">
      <c r="B78" s="33" t="s">
        <v>54</v>
      </c>
      <c r="C78" s="18" t="s">
        <v>23</v>
      </c>
      <c r="D78" s="18"/>
      <c r="E78" s="18"/>
      <c r="F78" s="18"/>
      <c r="G78" s="18" t="s">
        <v>24</v>
      </c>
      <c r="H78" s="18"/>
      <c r="I78" s="18"/>
      <c r="J78" s="18"/>
      <c r="K78" s="18"/>
      <c r="L78" s="18"/>
      <c r="M78" s="18"/>
      <c r="N78" s="18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2:39" ht="14.25" customHeight="1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497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9"/>
      <c r="AA79" s="482" t="s">
        <v>128</v>
      </c>
      <c r="AB79" s="483"/>
      <c r="AC79" s="483"/>
      <c r="AD79" s="483"/>
      <c r="AE79" s="483"/>
      <c r="AF79" s="483"/>
      <c r="AG79" s="483"/>
      <c r="AH79" s="483"/>
      <c r="AI79" s="483"/>
      <c r="AJ79" s="483"/>
      <c r="AK79" s="483"/>
      <c r="AL79" s="483"/>
      <c r="AM79" s="484"/>
    </row>
    <row r="80" spans="2:39" ht="14.25" customHeight="1" x14ac:dyDescent="0.2">
      <c r="B80" s="35"/>
      <c r="C80" s="35"/>
      <c r="D80" s="51" t="s">
        <v>40</v>
      </c>
      <c r="E80" s="35"/>
      <c r="F80" s="35"/>
      <c r="G80" s="51" t="s">
        <v>40</v>
      </c>
      <c r="H80" s="36">
        <v>2</v>
      </c>
      <c r="I80" s="36">
        <v>0</v>
      </c>
      <c r="J80" s="36">
        <v>1</v>
      </c>
      <c r="K80" s="36">
        <v>6</v>
      </c>
      <c r="L80" s="5" t="s">
        <v>7</v>
      </c>
      <c r="M80" s="1"/>
      <c r="N80" s="500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2"/>
      <c r="AA80" s="485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7"/>
    </row>
    <row r="81" spans="1:39" ht="16.5" customHeight="1" x14ac:dyDescent="0.2">
      <c r="B81" s="235" t="s">
        <v>146</v>
      </c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50"/>
      <c r="N81" s="234" t="s">
        <v>181</v>
      </c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 t="s">
        <v>147</v>
      </c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</row>
    <row r="82" spans="1:39" ht="15" x14ac:dyDescent="0.25">
      <c r="A82" s="12" t="s">
        <v>96</v>
      </c>
    </row>
    <row r="83" spans="1:39" ht="5.25" customHeight="1" x14ac:dyDescent="0.2"/>
    <row r="84" spans="1:39" ht="15" customHeight="1" x14ac:dyDescent="0.2">
      <c r="A84" s="388" t="s">
        <v>26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9" t="s">
        <v>98</v>
      </c>
      <c r="AI84" s="389"/>
      <c r="AJ84" s="389"/>
      <c r="AK84" s="389"/>
      <c r="AL84" s="389"/>
      <c r="AM84" s="389"/>
    </row>
    <row r="85" spans="1:39" s="66" customFormat="1" ht="17.25" customHeight="1" x14ac:dyDescent="0.2">
      <c r="A85" s="369" t="s">
        <v>177</v>
      </c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1"/>
      <c r="O85" s="378" t="s">
        <v>101</v>
      </c>
      <c r="P85" s="378"/>
      <c r="Q85" s="378"/>
      <c r="R85" s="378"/>
      <c r="S85" s="378"/>
      <c r="T85" s="378"/>
      <c r="U85" s="378"/>
      <c r="V85" s="378"/>
      <c r="W85" s="378"/>
      <c r="X85" s="378" t="s">
        <v>32</v>
      </c>
      <c r="Y85" s="378"/>
      <c r="Z85" s="378"/>
      <c r="AA85" s="378" t="s">
        <v>97</v>
      </c>
      <c r="AB85" s="378"/>
      <c r="AC85" s="378"/>
      <c r="AD85" s="378" t="s">
        <v>171</v>
      </c>
      <c r="AE85" s="378"/>
      <c r="AF85" s="378"/>
      <c r="AG85" s="378"/>
      <c r="AH85" s="245" t="s">
        <v>99</v>
      </c>
      <c r="AI85" s="246"/>
      <c r="AJ85" s="246"/>
      <c r="AK85" s="245" t="s">
        <v>100</v>
      </c>
      <c r="AL85" s="246"/>
      <c r="AM85" s="247"/>
    </row>
    <row r="86" spans="1:39" s="66" customFormat="1" ht="17.25" customHeight="1" x14ac:dyDescent="0.2">
      <c r="A86" s="372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4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248"/>
      <c r="AI86" s="249"/>
      <c r="AJ86" s="249"/>
      <c r="AK86" s="248"/>
      <c r="AL86" s="249"/>
      <c r="AM86" s="250"/>
    </row>
    <row r="87" spans="1:39" s="66" customFormat="1" ht="17.25" customHeight="1" x14ac:dyDescent="0.2">
      <c r="A87" s="375"/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7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251"/>
      <c r="AI87" s="252"/>
      <c r="AJ87" s="252"/>
      <c r="AK87" s="251"/>
      <c r="AL87" s="252"/>
      <c r="AM87" s="253"/>
    </row>
    <row r="88" spans="1:39" s="27" customFormat="1" ht="14.25" customHeight="1" x14ac:dyDescent="0.2">
      <c r="A88" s="474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6"/>
      <c r="O88" s="478"/>
      <c r="P88" s="478"/>
      <c r="Q88" s="478"/>
      <c r="R88" s="478"/>
      <c r="S88" s="478"/>
      <c r="T88" s="478"/>
      <c r="U88" s="478"/>
      <c r="V88" s="478"/>
      <c r="W88" s="478"/>
      <c r="X88" s="470"/>
      <c r="Y88" s="470"/>
      <c r="Z88" s="470"/>
      <c r="AA88" s="470"/>
      <c r="AB88" s="470"/>
      <c r="AC88" s="470"/>
      <c r="AD88" s="477"/>
      <c r="AE88" s="477"/>
      <c r="AF88" s="477"/>
      <c r="AG88" s="477"/>
      <c r="AH88" s="471"/>
      <c r="AI88" s="472"/>
      <c r="AJ88" s="473"/>
      <c r="AK88" s="471"/>
      <c r="AL88" s="472"/>
      <c r="AM88" s="473"/>
    </row>
    <row r="89" spans="1:39" ht="14.25" customHeight="1" x14ac:dyDescent="0.2">
      <c r="A89" s="457"/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65"/>
      <c r="P89" s="465"/>
      <c r="Q89" s="465"/>
      <c r="R89" s="465"/>
      <c r="S89" s="465"/>
      <c r="T89" s="465"/>
      <c r="U89" s="465"/>
      <c r="V89" s="465"/>
      <c r="W89" s="465"/>
      <c r="X89" s="458"/>
      <c r="Y89" s="458"/>
      <c r="Z89" s="458"/>
      <c r="AA89" s="469"/>
      <c r="AB89" s="469"/>
      <c r="AC89" s="469"/>
      <c r="AD89" s="458"/>
      <c r="AE89" s="458"/>
      <c r="AF89" s="458"/>
      <c r="AG89" s="458"/>
      <c r="AH89" s="466"/>
      <c r="AI89" s="467"/>
      <c r="AJ89" s="468"/>
      <c r="AK89" s="466"/>
      <c r="AL89" s="467"/>
      <c r="AM89" s="468"/>
    </row>
    <row r="90" spans="1:39" ht="14.25" customHeight="1" x14ac:dyDescent="0.2">
      <c r="A90" s="459"/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1"/>
      <c r="O90" s="459"/>
      <c r="P90" s="460"/>
      <c r="Q90" s="460"/>
      <c r="R90" s="460"/>
      <c r="S90" s="460"/>
      <c r="T90" s="460"/>
      <c r="U90" s="460"/>
      <c r="V90" s="460"/>
      <c r="W90" s="461"/>
      <c r="X90" s="462"/>
      <c r="Y90" s="463"/>
      <c r="Z90" s="464"/>
      <c r="AA90" s="462"/>
      <c r="AB90" s="463"/>
      <c r="AC90" s="464"/>
      <c r="AD90" s="462"/>
      <c r="AE90" s="463"/>
      <c r="AF90" s="463"/>
      <c r="AG90" s="464"/>
      <c r="AH90" s="462"/>
      <c r="AI90" s="463"/>
      <c r="AJ90" s="464"/>
      <c r="AK90" s="462"/>
      <c r="AL90" s="463"/>
      <c r="AM90" s="464"/>
    </row>
    <row r="91" spans="1:39" ht="14.25" customHeight="1" x14ac:dyDescent="0.2">
      <c r="A91" s="457"/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65"/>
      <c r="P91" s="465"/>
      <c r="Q91" s="465"/>
      <c r="R91" s="465"/>
      <c r="S91" s="465"/>
      <c r="T91" s="465"/>
      <c r="U91" s="465"/>
      <c r="V91" s="465"/>
      <c r="W91" s="465"/>
      <c r="X91" s="458"/>
      <c r="Y91" s="458"/>
      <c r="Z91" s="458"/>
      <c r="AA91" s="458"/>
      <c r="AB91" s="458"/>
      <c r="AC91" s="458"/>
      <c r="AD91" s="458"/>
      <c r="AE91" s="458"/>
      <c r="AF91" s="458"/>
      <c r="AG91" s="458"/>
      <c r="AH91" s="466"/>
      <c r="AI91" s="467"/>
      <c r="AJ91" s="468"/>
      <c r="AK91" s="466"/>
      <c r="AL91" s="467"/>
      <c r="AM91" s="468"/>
    </row>
    <row r="92" spans="1:39" ht="14.25" customHeight="1" x14ac:dyDescent="0.2">
      <c r="A92" s="457"/>
      <c r="B92" s="457"/>
      <c r="C92" s="457"/>
      <c r="D92" s="457"/>
      <c r="E92" s="457"/>
      <c r="F92" s="457"/>
      <c r="G92" s="457"/>
      <c r="H92" s="457"/>
      <c r="I92" s="457"/>
      <c r="J92" s="457"/>
      <c r="K92" s="457"/>
      <c r="L92" s="457"/>
      <c r="M92" s="457"/>
      <c r="N92" s="457"/>
      <c r="O92" s="465"/>
      <c r="P92" s="465"/>
      <c r="Q92" s="465"/>
      <c r="R92" s="465"/>
      <c r="S92" s="465"/>
      <c r="T92" s="465"/>
      <c r="U92" s="465"/>
      <c r="V92" s="465"/>
      <c r="W92" s="465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66"/>
      <c r="AI92" s="467"/>
      <c r="AJ92" s="468"/>
      <c r="AK92" s="466"/>
      <c r="AL92" s="467"/>
      <c r="AM92" s="468"/>
    </row>
    <row r="93" spans="1:39" ht="14.25" customHeight="1" x14ac:dyDescent="0.2">
      <c r="A93" s="459"/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1"/>
      <c r="O93" s="459"/>
      <c r="P93" s="460"/>
      <c r="Q93" s="460"/>
      <c r="R93" s="460"/>
      <c r="S93" s="460"/>
      <c r="T93" s="460"/>
      <c r="U93" s="460"/>
      <c r="V93" s="460"/>
      <c r="W93" s="461"/>
      <c r="X93" s="462"/>
      <c r="Y93" s="463"/>
      <c r="Z93" s="464"/>
      <c r="AA93" s="462"/>
      <c r="AB93" s="463"/>
      <c r="AC93" s="464"/>
      <c r="AD93" s="462"/>
      <c r="AE93" s="463"/>
      <c r="AF93" s="463"/>
      <c r="AG93" s="464"/>
      <c r="AH93" s="462"/>
      <c r="AI93" s="463"/>
      <c r="AJ93" s="464"/>
      <c r="AK93" s="462"/>
      <c r="AL93" s="463"/>
      <c r="AM93" s="464"/>
    </row>
    <row r="94" spans="1:39" ht="14.25" customHeight="1" x14ac:dyDescent="0.2">
      <c r="A94" s="457"/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7"/>
      <c r="O94" s="465"/>
      <c r="P94" s="465"/>
      <c r="Q94" s="465"/>
      <c r="R94" s="465"/>
      <c r="S94" s="465"/>
      <c r="T94" s="465"/>
      <c r="U94" s="465"/>
      <c r="V94" s="465"/>
      <c r="W94" s="465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66"/>
      <c r="AI94" s="467"/>
      <c r="AJ94" s="468"/>
      <c r="AK94" s="466"/>
      <c r="AL94" s="467"/>
      <c r="AM94" s="468"/>
    </row>
    <row r="95" spans="1:39" ht="14.25" customHeight="1" x14ac:dyDescent="0.2">
      <c r="A95" s="457"/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65"/>
      <c r="P95" s="465"/>
      <c r="Q95" s="465"/>
      <c r="R95" s="465"/>
      <c r="S95" s="465"/>
      <c r="T95" s="465"/>
      <c r="U95" s="465"/>
      <c r="V95" s="465"/>
      <c r="W95" s="465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66"/>
      <c r="AI95" s="467"/>
      <c r="AJ95" s="468"/>
      <c r="AK95" s="466"/>
      <c r="AL95" s="467"/>
      <c r="AM95" s="468"/>
    </row>
    <row r="96" spans="1:39" x14ac:dyDescent="0.2">
      <c r="A96" s="390" t="s">
        <v>139</v>
      </c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</row>
    <row r="97" spans="1:54" ht="15" x14ac:dyDescent="0.25">
      <c r="A97" s="12" t="s">
        <v>33</v>
      </c>
    </row>
    <row r="98" spans="1:54" ht="5.25" customHeight="1" x14ac:dyDescent="0.2">
      <c r="F98" s="1"/>
      <c r="G98" s="1"/>
      <c r="H98" s="1"/>
      <c r="I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54" x14ac:dyDescent="0.2">
      <c r="B99" s="3" t="s">
        <v>35</v>
      </c>
    </row>
    <row r="100" spans="1:54" ht="5.25" customHeight="1" x14ac:dyDescent="0.2"/>
    <row r="101" spans="1:54" x14ac:dyDescent="0.2">
      <c r="C101" s="9"/>
      <c r="D101" s="14" t="s">
        <v>55</v>
      </c>
      <c r="O101" s="14" t="s">
        <v>60</v>
      </c>
      <c r="S101" s="9"/>
      <c r="T101" s="14" t="s">
        <v>57</v>
      </c>
      <c r="Z101" s="9"/>
      <c r="AA101" s="14" t="s">
        <v>58</v>
      </c>
      <c r="AG101" s="9"/>
      <c r="AH101" s="14" t="s">
        <v>59</v>
      </c>
    </row>
    <row r="102" spans="1:54" ht="5.25" customHeight="1" x14ac:dyDescent="0.2"/>
    <row r="103" spans="1:54" x14ac:dyDescent="0.2">
      <c r="C103" s="9"/>
      <c r="D103" s="14" t="s">
        <v>56</v>
      </c>
      <c r="Z103" s="35"/>
      <c r="AA103" s="14" t="s">
        <v>166</v>
      </c>
    </row>
    <row r="104" spans="1:54" ht="5.25" customHeight="1" x14ac:dyDescent="0.2"/>
    <row r="105" spans="1:54" x14ac:dyDescent="0.2">
      <c r="B105" s="3" t="s">
        <v>63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54" ht="5.25" customHeight="1" x14ac:dyDescent="0.25">
      <c r="C106" s="12"/>
    </row>
    <row r="107" spans="1:54" x14ac:dyDescent="0.2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BB107" s="31"/>
    </row>
    <row r="108" spans="1:54" ht="5.25" customHeight="1" x14ac:dyDescent="0.2">
      <c r="F108" s="1"/>
      <c r="G108" s="1"/>
      <c r="H108" s="1"/>
      <c r="I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54" x14ac:dyDescent="0.2">
      <c r="B109" s="3" t="s">
        <v>165</v>
      </c>
      <c r="S109" s="35"/>
      <c r="T109" s="14" t="s">
        <v>161</v>
      </c>
      <c r="Z109" s="35"/>
      <c r="AA109" s="14" t="s">
        <v>162</v>
      </c>
      <c r="AF109" s="35"/>
      <c r="AG109" s="14" t="s">
        <v>163</v>
      </c>
    </row>
    <row r="110" spans="1:54" ht="4.5" customHeight="1" x14ac:dyDescent="0.25">
      <c r="C110" s="12"/>
    </row>
    <row r="111" spans="1:54" x14ac:dyDescent="0.2">
      <c r="C111" s="9"/>
      <c r="D111" s="14" t="s">
        <v>164</v>
      </c>
      <c r="T111" s="9"/>
      <c r="U111" s="14" t="s">
        <v>176</v>
      </c>
    </row>
    <row r="112" spans="1:54" ht="5.25" customHeight="1" x14ac:dyDescent="0.2"/>
    <row r="113" spans="1:54" x14ac:dyDescent="0.2">
      <c r="D113" s="3" t="s">
        <v>3</v>
      </c>
      <c r="G113" s="9"/>
      <c r="H113" s="9"/>
      <c r="I113" s="9"/>
      <c r="J113" s="9"/>
      <c r="K113" s="9"/>
      <c r="L113" s="9"/>
      <c r="N113" s="3" t="s">
        <v>4</v>
      </c>
      <c r="Q113" s="9"/>
      <c r="R113" s="9"/>
      <c r="S113" s="9"/>
      <c r="T113" s="9"/>
      <c r="U113" s="9"/>
      <c r="V113" s="9"/>
      <c r="AD113" s="3" t="s">
        <v>34</v>
      </c>
      <c r="AF113" s="1"/>
      <c r="AG113" s="1"/>
      <c r="AH113" s="1"/>
      <c r="AI113" s="1"/>
      <c r="AJ113" s="9"/>
      <c r="AK113" s="9"/>
      <c r="AL113" s="9"/>
      <c r="AM113" s="9"/>
    </row>
    <row r="114" spans="1:54" ht="4.5" customHeight="1" x14ac:dyDescent="0.2">
      <c r="F114" s="1"/>
      <c r="G114" s="1"/>
      <c r="H114" s="1"/>
      <c r="I114" s="1"/>
      <c r="M114" s="1"/>
      <c r="N114" s="1"/>
      <c r="O114" s="1"/>
      <c r="P114" s="1"/>
      <c r="Q114" s="1"/>
      <c r="R114" s="1"/>
      <c r="W114" s="1"/>
      <c r="X114" s="1"/>
      <c r="Y114" s="1"/>
      <c r="Z114" s="1"/>
      <c r="AA114" s="1"/>
      <c r="AB114" s="1"/>
      <c r="AF114" s="1"/>
      <c r="AG114" s="1"/>
      <c r="AH114" s="1"/>
      <c r="AI114" s="1"/>
      <c r="AJ114" s="1"/>
      <c r="AK114" s="1"/>
      <c r="AL114" s="1"/>
      <c r="AM114" s="1"/>
    </row>
    <row r="115" spans="1:54" x14ac:dyDescent="0.2">
      <c r="D115" s="3" t="s">
        <v>14</v>
      </c>
      <c r="F115" s="1"/>
      <c r="G115" s="1"/>
      <c r="H115" s="1"/>
      <c r="I115" s="1"/>
      <c r="M115" s="1"/>
      <c r="N115" s="1"/>
      <c r="O115" s="1"/>
      <c r="P115" s="1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54" ht="5.25" customHeight="1" x14ac:dyDescent="0.2">
      <c r="F116" s="1"/>
      <c r="G116" s="1"/>
      <c r="H116" s="1"/>
      <c r="I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54" x14ac:dyDescent="0.2">
      <c r="B117" s="15" t="s">
        <v>154</v>
      </c>
      <c r="C117" s="15"/>
      <c r="D117" s="15"/>
      <c r="E117" s="15"/>
      <c r="F117" s="15"/>
      <c r="G117" s="15"/>
      <c r="H117" s="15"/>
      <c r="I117" s="15"/>
      <c r="J117" s="15"/>
      <c r="K117" s="6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BB117" s="31"/>
    </row>
    <row r="118" spans="1:54" ht="11.25" customHeight="1" x14ac:dyDescent="0.2">
      <c r="F118" s="1"/>
      <c r="G118" s="1"/>
      <c r="H118" s="1"/>
      <c r="I118" s="1"/>
      <c r="K118" s="427" t="s">
        <v>62</v>
      </c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496"/>
      <c r="AM118" s="496"/>
    </row>
    <row r="119" spans="1:54" x14ac:dyDescent="0.2">
      <c r="B119" s="3" t="s">
        <v>134</v>
      </c>
    </row>
    <row r="120" spans="1:54" ht="12.95" customHeight="1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54" ht="12.95" customHeight="1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54" ht="6.75" customHeight="1" x14ac:dyDescent="0.2"/>
    <row r="123" spans="1:54" ht="15" x14ac:dyDescent="0.25">
      <c r="A123" s="12" t="s">
        <v>37</v>
      </c>
      <c r="V123" s="20"/>
      <c r="W123" s="38" t="s">
        <v>45</v>
      </c>
      <c r="X123" s="3" t="s">
        <v>102</v>
      </c>
    </row>
    <row r="124" spans="1:54" ht="5.25" customHeight="1" x14ac:dyDescent="0.2">
      <c r="C124" s="1"/>
      <c r="D124" s="1"/>
      <c r="E124" s="1"/>
    </row>
    <row r="125" spans="1:54" x14ac:dyDescent="0.2">
      <c r="A125" s="1" t="s">
        <v>103</v>
      </c>
      <c r="C125" s="11"/>
      <c r="D125" s="1"/>
    </row>
    <row r="126" spans="1:54" ht="5.25" customHeight="1" x14ac:dyDescent="0.2">
      <c r="C126" s="1"/>
      <c r="D126" s="1"/>
      <c r="E126" s="1"/>
    </row>
    <row r="127" spans="1:54" ht="12.95" customHeight="1" x14ac:dyDescent="0.2">
      <c r="B127" s="20"/>
      <c r="C127" s="14" t="s">
        <v>104</v>
      </c>
    </row>
    <row r="128" spans="1:54" ht="5.25" customHeight="1" x14ac:dyDescent="0.2">
      <c r="C128" s="1"/>
      <c r="D128" s="1"/>
      <c r="E128" s="1"/>
    </row>
    <row r="129" spans="1:5" ht="12.95" customHeight="1" x14ac:dyDescent="0.2">
      <c r="B129" s="20"/>
      <c r="C129" s="14" t="s">
        <v>108</v>
      </c>
    </row>
    <row r="130" spans="1:5" ht="5.25" customHeight="1" x14ac:dyDescent="0.2">
      <c r="C130" s="1"/>
      <c r="D130" s="1"/>
      <c r="E130" s="1"/>
    </row>
    <row r="131" spans="1:5" ht="12.95" customHeight="1" x14ac:dyDescent="0.2">
      <c r="B131" s="20"/>
      <c r="C131" s="14" t="s">
        <v>105</v>
      </c>
    </row>
    <row r="132" spans="1:5" ht="5.25" customHeight="1" x14ac:dyDescent="0.2">
      <c r="C132" s="1"/>
      <c r="D132" s="1"/>
      <c r="E132" s="1"/>
    </row>
    <row r="133" spans="1:5" ht="12.95" customHeight="1" x14ac:dyDescent="0.2">
      <c r="B133" s="20"/>
      <c r="C133" s="14" t="s">
        <v>106</v>
      </c>
    </row>
    <row r="134" spans="1:5" ht="5.25" customHeight="1" x14ac:dyDescent="0.2">
      <c r="C134" s="1"/>
      <c r="D134" s="1"/>
      <c r="E134" s="1"/>
    </row>
    <row r="135" spans="1:5" ht="12.95" customHeight="1" x14ac:dyDescent="0.2">
      <c r="B135" s="20"/>
      <c r="C135" s="14" t="s">
        <v>107</v>
      </c>
    </row>
    <row r="136" spans="1:5" ht="5.25" customHeight="1" x14ac:dyDescent="0.2">
      <c r="C136" s="1"/>
      <c r="D136" s="1"/>
      <c r="E136" s="1"/>
    </row>
    <row r="137" spans="1:5" ht="12.95" customHeight="1" x14ac:dyDescent="0.2">
      <c r="B137" s="20"/>
      <c r="C137" s="14" t="s">
        <v>109</v>
      </c>
    </row>
    <row r="138" spans="1:5" ht="5.25" customHeight="1" x14ac:dyDescent="0.2">
      <c r="C138" s="1"/>
      <c r="D138" s="1"/>
      <c r="E138" s="1"/>
    </row>
    <row r="139" spans="1:5" ht="12.95" customHeight="1" x14ac:dyDescent="0.2">
      <c r="B139" s="20"/>
      <c r="C139" s="14" t="s">
        <v>110</v>
      </c>
    </row>
    <row r="140" spans="1:5" ht="5.25" customHeight="1" x14ac:dyDescent="0.2">
      <c r="C140" s="1"/>
      <c r="D140" s="1"/>
      <c r="E140" s="1"/>
    </row>
    <row r="141" spans="1:5" x14ac:dyDescent="0.2">
      <c r="A141" s="1" t="s">
        <v>111</v>
      </c>
      <c r="C141" s="11"/>
      <c r="D141" s="1"/>
    </row>
    <row r="142" spans="1:5" ht="5.25" customHeight="1" x14ac:dyDescent="0.2">
      <c r="C142" s="1"/>
      <c r="D142" s="1"/>
      <c r="E142" s="1"/>
    </row>
    <row r="143" spans="1:5" ht="12.95" customHeight="1" x14ac:dyDescent="0.2">
      <c r="B143" s="20"/>
      <c r="C143" s="14" t="s">
        <v>112</v>
      </c>
    </row>
    <row r="144" spans="1:5" ht="5.25" customHeight="1" x14ac:dyDescent="0.2">
      <c r="C144" s="1"/>
      <c r="D144" s="1"/>
      <c r="E144" s="1"/>
    </row>
    <row r="145" spans="1:39" ht="12.95" customHeight="1" x14ac:dyDescent="0.2">
      <c r="B145" s="20"/>
      <c r="C145" s="14" t="s">
        <v>113</v>
      </c>
    </row>
    <row r="146" spans="1:39" ht="5.25" customHeight="1" x14ac:dyDescent="0.2">
      <c r="C146" s="1"/>
      <c r="D146" s="1"/>
      <c r="E146" s="1"/>
    </row>
    <row r="147" spans="1:39" ht="12.95" customHeight="1" x14ac:dyDescent="0.2">
      <c r="B147" s="20"/>
      <c r="C147" s="14" t="s">
        <v>114</v>
      </c>
    </row>
    <row r="148" spans="1:39" ht="5.25" customHeight="1" x14ac:dyDescent="0.2">
      <c r="C148" s="1"/>
      <c r="D148" s="1"/>
      <c r="E148" s="1"/>
    </row>
    <row r="149" spans="1:39" ht="12.95" customHeight="1" x14ac:dyDescent="0.2">
      <c r="B149" s="20"/>
      <c r="C149" s="14" t="s">
        <v>148</v>
      </c>
    </row>
    <row r="150" spans="1:39" ht="5.25" customHeight="1" x14ac:dyDescent="0.2"/>
    <row r="151" spans="1:39" ht="15" x14ac:dyDescent="0.25">
      <c r="A151" s="12" t="s">
        <v>115</v>
      </c>
      <c r="V151" s="1"/>
      <c r="W151" s="43"/>
      <c r="X151" s="1"/>
    </row>
    <row r="152" spans="1:39" ht="5.25" customHeight="1" x14ac:dyDescent="0.2">
      <c r="C152" s="1"/>
      <c r="D152" s="1"/>
      <c r="E152" s="1"/>
    </row>
    <row r="153" spans="1:39" ht="12.95" customHeight="1" x14ac:dyDescent="0.2">
      <c r="B153" s="20"/>
      <c r="C153" s="14" t="s">
        <v>116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R153" s="1"/>
      <c r="U153" s="1"/>
      <c r="X153" s="20"/>
      <c r="Y153" s="14" t="s">
        <v>117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5.25" customHeight="1" x14ac:dyDescent="0.2"/>
    <row r="155" spans="1:39" ht="15" x14ac:dyDescent="0.25">
      <c r="A155" s="12" t="s">
        <v>135</v>
      </c>
      <c r="V155" s="1"/>
      <c r="W155" s="43"/>
      <c r="X155" s="1"/>
    </row>
    <row r="156" spans="1:39" ht="5.25" customHeight="1" x14ac:dyDescent="0.2">
      <c r="C156" s="1"/>
      <c r="D156" s="1"/>
      <c r="E156" s="1"/>
    </row>
    <row r="157" spans="1:39" ht="12.95" customHeight="1" x14ac:dyDescent="0.2">
      <c r="B157" s="35"/>
      <c r="C157" s="14" t="s">
        <v>121</v>
      </c>
      <c r="D157" s="19"/>
      <c r="E157" s="19"/>
      <c r="F157" s="19"/>
      <c r="G157" s="19"/>
      <c r="H157" s="19"/>
      <c r="I157" s="19"/>
      <c r="J157" s="19"/>
      <c r="K157" s="19"/>
      <c r="N157" s="35"/>
      <c r="O157" s="14" t="s">
        <v>122</v>
      </c>
      <c r="R157" s="1"/>
      <c r="U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5.25" customHeight="1" x14ac:dyDescent="0.2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95" customHeight="1" x14ac:dyDescent="0.2">
      <c r="C159" s="19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1:39" ht="12.95" customHeight="1" x14ac:dyDescent="0.2">
      <c r="C160" s="19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</row>
    <row r="161" spans="1:40" ht="14.25" customHeight="1" x14ac:dyDescent="0.2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497"/>
      <c r="O161" s="498"/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9"/>
      <c r="AA161" s="482" t="s">
        <v>128</v>
      </c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4"/>
    </row>
    <row r="162" spans="1:40" ht="14.25" customHeight="1" x14ac:dyDescent="0.2">
      <c r="B162" s="35"/>
      <c r="C162" s="35"/>
      <c r="D162" s="51" t="s">
        <v>40</v>
      </c>
      <c r="E162" s="35"/>
      <c r="F162" s="35"/>
      <c r="G162" s="51" t="s">
        <v>40</v>
      </c>
      <c r="H162" s="36">
        <v>2</v>
      </c>
      <c r="I162" s="36">
        <v>0</v>
      </c>
      <c r="J162" s="36">
        <v>1</v>
      </c>
      <c r="K162" s="36">
        <v>6</v>
      </c>
      <c r="L162" s="5" t="s">
        <v>7</v>
      </c>
      <c r="M162" s="1"/>
      <c r="N162" s="500"/>
      <c r="O162" s="501"/>
      <c r="P162" s="501"/>
      <c r="Q162" s="501"/>
      <c r="R162" s="501"/>
      <c r="S162" s="501"/>
      <c r="T162" s="501"/>
      <c r="U162" s="501"/>
      <c r="V162" s="501"/>
      <c r="W162" s="501"/>
      <c r="X162" s="501"/>
      <c r="Y162" s="501"/>
      <c r="Z162" s="502"/>
      <c r="AA162" s="485"/>
      <c r="AB162" s="486"/>
      <c r="AC162" s="486"/>
      <c r="AD162" s="486"/>
      <c r="AE162" s="486"/>
      <c r="AF162" s="486"/>
      <c r="AG162" s="486"/>
      <c r="AH162" s="486"/>
      <c r="AI162" s="486"/>
      <c r="AJ162" s="486"/>
      <c r="AK162" s="486"/>
      <c r="AL162" s="486"/>
      <c r="AM162" s="487"/>
    </row>
    <row r="163" spans="1:40" s="17" customFormat="1" ht="16.5" customHeight="1" x14ac:dyDescent="0.25">
      <c r="B163" s="235" t="s">
        <v>146</v>
      </c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47"/>
      <c r="N163" s="234" t="s">
        <v>181</v>
      </c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 t="s">
        <v>147</v>
      </c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</row>
    <row r="164" spans="1:40" ht="15" x14ac:dyDescent="0.25">
      <c r="A164" s="12" t="s">
        <v>72</v>
      </c>
    </row>
    <row r="165" spans="1:40" x14ac:dyDescent="0.2">
      <c r="B165" s="20"/>
      <c r="C165" s="31" t="s">
        <v>45</v>
      </c>
      <c r="D165" s="3" t="s">
        <v>151</v>
      </c>
    </row>
    <row r="166" spans="1:40" ht="5.25" customHeight="1" x14ac:dyDescent="0.2">
      <c r="B166" s="1"/>
    </row>
    <row r="167" spans="1:40" ht="15" customHeight="1" x14ac:dyDescent="0.2">
      <c r="C167" s="285" t="s">
        <v>36</v>
      </c>
      <c r="D167" s="286"/>
      <c r="E167" s="286"/>
      <c r="F167" s="286"/>
      <c r="G167" s="286"/>
      <c r="H167" s="286"/>
      <c r="I167" s="287"/>
      <c r="J167" s="288" t="s">
        <v>15</v>
      </c>
      <c r="K167" s="289"/>
      <c r="L167" s="289"/>
      <c r="M167" s="290"/>
      <c r="N167" s="288" t="s">
        <v>64</v>
      </c>
      <c r="O167" s="289"/>
      <c r="P167" s="289"/>
      <c r="Q167" s="289"/>
      <c r="R167" s="289"/>
      <c r="S167" s="289"/>
      <c r="T167" s="290"/>
      <c r="U167" s="286" t="s">
        <v>20</v>
      </c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7"/>
    </row>
    <row r="168" spans="1:40" ht="14.25" customHeight="1" x14ac:dyDescent="0.2">
      <c r="C168" s="21" t="s">
        <v>16</v>
      </c>
      <c r="D168" s="22"/>
      <c r="E168" s="22"/>
      <c r="F168" s="22"/>
      <c r="G168" s="22"/>
      <c r="H168" s="22"/>
      <c r="I168" s="22"/>
      <c r="J168" s="21"/>
      <c r="K168" s="22"/>
      <c r="L168" s="22"/>
      <c r="M168" s="23"/>
      <c r="N168" s="21"/>
      <c r="O168" s="22"/>
      <c r="P168" s="22"/>
      <c r="Q168" s="22"/>
      <c r="R168" s="22"/>
      <c r="S168" s="22"/>
      <c r="T168" s="23"/>
      <c r="U168" s="288" t="s">
        <v>65</v>
      </c>
      <c r="V168" s="289"/>
      <c r="W168" s="289"/>
      <c r="X168" s="289"/>
      <c r="Y168" s="289"/>
      <c r="Z168" s="290"/>
      <c r="AA168" s="24"/>
      <c r="AB168" s="25"/>
      <c r="AC168" s="25"/>
      <c r="AD168" s="25"/>
      <c r="AE168" s="282" t="s">
        <v>4</v>
      </c>
      <c r="AF168" s="283"/>
      <c r="AG168" s="284"/>
      <c r="AH168" s="24"/>
      <c r="AI168" s="25"/>
      <c r="AJ168" s="25"/>
      <c r="AK168" s="25"/>
      <c r="AL168" s="25"/>
      <c r="AM168" s="26"/>
    </row>
    <row r="169" spans="1:40" ht="14.25" customHeight="1" x14ac:dyDescent="0.2">
      <c r="C169" s="21" t="s">
        <v>17</v>
      </c>
      <c r="D169" s="22"/>
      <c r="E169" s="22"/>
      <c r="F169" s="22"/>
      <c r="G169" s="22"/>
      <c r="H169" s="22"/>
      <c r="I169" s="22"/>
      <c r="J169" s="21"/>
      <c r="K169" s="22"/>
      <c r="L169" s="22"/>
      <c r="M169" s="23"/>
      <c r="N169" s="21"/>
      <c r="O169" s="22"/>
      <c r="P169" s="22"/>
      <c r="Q169" s="22"/>
      <c r="R169" s="22"/>
      <c r="S169" s="22"/>
      <c r="T169" s="23"/>
      <c r="U169" s="288" t="s">
        <v>65</v>
      </c>
      <c r="V169" s="289"/>
      <c r="W169" s="289"/>
      <c r="X169" s="289"/>
      <c r="Y169" s="289"/>
      <c r="Z169" s="290"/>
      <c r="AA169" s="24"/>
      <c r="AB169" s="25"/>
      <c r="AC169" s="25"/>
      <c r="AD169" s="25"/>
      <c r="AE169" s="282" t="s">
        <v>4</v>
      </c>
      <c r="AF169" s="283"/>
      <c r="AG169" s="284"/>
      <c r="AH169" s="24"/>
      <c r="AI169" s="25"/>
      <c r="AJ169" s="25"/>
      <c r="AK169" s="25"/>
      <c r="AL169" s="25"/>
      <c r="AM169" s="26"/>
    </row>
    <row r="170" spans="1:40" ht="14.25" customHeight="1" x14ac:dyDescent="0.2">
      <c r="C170" s="21" t="s">
        <v>18</v>
      </c>
      <c r="D170" s="22"/>
      <c r="E170" s="22"/>
      <c r="F170" s="22"/>
      <c r="G170" s="22"/>
      <c r="H170" s="22"/>
      <c r="I170" s="22"/>
      <c r="J170" s="21"/>
      <c r="K170" s="22"/>
      <c r="L170" s="22"/>
      <c r="M170" s="23"/>
      <c r="N170" s="21"/>
      <c r="O170" s="22"/>
      <c r="P170" s="22"/>
      <c r="Q170" s="22"/>
      <c r="R170" s="22"/>
      <c r="S170" s="22"/>
      <c r="T170" s="23"/>
      <c r="U170" s="288" t="s">
        <v>65</v>
      </c>
      <c r="V170" s="289"/>
      <c r="W170" s="289"/>
      <c r="X170" s="289"/>
      <c r="Y170" s="289"/>
      <c r="Z170" s="290"/>
      <c r="AA170" s="24"/>
      <c r="AB170" s="25"/>
      <c r="AC170" s="25"/>
      <c r="AD170" s="25"/>
      <c r="AE170" s="282" t="s">
        <v>4</v>
      </c>
      <c r="AF170" s="283"/>
      <c r="AG170" s="284"/>
      <c r="AH170" s="24"/>
      <c r="AI170" s="25"/>
      <c r="AJ170" s="25"/>
      <c r="AK170" s="25"/>
      <c r="AL170" s="25"/>
      <c r="AM170" s="26"/>
    </row>
    <row r="171" spans="1:40" ht="14.25" customHeight="1" x14ac:dyDescent="0.2">
      <c r="C171" s="21" t="s">
        <v>19</v>
      </c>
      <c r="D171" s="22"/>
      <c r="E171" s="22"/>
      <c r="F171" s="22"/>
      <c r="G171" s="22"/>
      <c r="H171" s="22"/>
      <c r="I171" s="22"/>
      <c r="J171" s="21"/>
      <c r="K171" s="22"/>
      <c r="L171" s="22"/>
      <c r="M171" s="23"/>
      <c r="N171" s="21"/>
      <c r="O171" s="22"/>
      <c r="P171" s="22"/>
      <c r="Q171" s="22"/>
      <c r="R171" s="22"/>
      <c r="S171" s="22"/>
      <c r="T171" s="23"/>
      <c r="U171" s="288" t="s">
        <v>65</v>
      </c>
      <c r="V171" s="289"/>
      <c r="W171" s="289"/>
      <c r="X171" s="289"/>
      <c r="Y171" s="289"/>
      <c r="Z171" s="290"/>
      <c r="AA171" s="24"/>
      <c r="AB171" s="25"/>
      <c r="AC171" s="25"/>
      <c r="AD171" s="25"/>
      <c r="AE171" s="282" t="s">
        <v>4</v>
      </c>
      <c r="AF171" s="283"/>
      <c r="AG171" s="284"/>
      <c r="AH171" s="24"/>
      <c r="AI171" s="25"/>
      <c r="AJ171" s="25"/>
      <c r="AK171" s="25"/>
      <c r="AL171" s="25"/>
      <c r="AM171" s="26"/>
    </row>
    <row r="172" spans="1:40" ht="6" customHeight="1" x14ac:dyDescent="0.25">
      <c r="A172" s="12"/>
      <c r="C172" s="13"/>
      <c r="D172" s="13"/>
      <c r="E172" s="13"/>
      <c r="F172" s="1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40" x14ac:dyDescent="0.2">
      <c r="B173" s="20"/>
      <c r="C173" s="31" t="s">
        <v>45</v>
      </c>
      <c r="D173" s="3" t="s">
        <v>152</v>
      </c>
    </row>
    <row r="174" spans="1:40" ht="6.75" customHeight="1" x14ac:dyDescent="0.2"/>
    <row r="175" spans="1:40" x14ac:dyDescent="0.2">
      <c r="C175" s="20"/>
      <c r="D175" s="14" t="s">
        <v>66</v>
      </c>
      <c r="N175" s="20"/>
      <c r="O175" s="14" t="s">
        <v>67</v>
      </c>
      <c r="Q175" s="1"/>
      <c r="R175" s="1"/>
      <c r="S175" s="1"/>
      <c r="T175" s="11"/>
      <c r="V175" s="20"/>
      <c r="W175" s="14" t="s">
        <v>68</v>
      </c>
      <c r="X175" s="1"/>
      <c r="Y175" s="1"/>
      <c r="Z175" s="1"/>
      <c r="AA175" s="11"/>
      <c r="AB175" s="1"/>
      <c r="AC175" s="1"/>
      <c r="AF175" s="20"/>
      <c r="AG175" s="14" t="s">
        <v>69</v>
      </c>
      <c r="AI175" s="1"/>
      <c r="AJ175" s="1"/>
      <c r="AK175" s="1"/>
      <c r="AL175" s="1"/>
      <c r="AM175" s="1"/>
      <c r="AN175" s="1"/>
    </row>
    <row r="176" spans="1:40" ht="5.25" customHeight="1" x14ac:dyDescent="0.2">
      <c r="C176" s="1"/>
      <c r="D176" s="14"/>
      <c r="N176" s="1"/>
      <c r="O176" s="14"/>
      <c r="Q176" s="1"/>
      <c r="R176" s="1"/>
      <c r="S176" s="1"/>
      <c r="T176" s="11"/>
      <c r="V176" s="1"/>
      <c r="W176" s="14"/>
      <c r="X176" s="1"/>
      <c r="Y176" s="1"/>
      <c r="Z176" s="1"/>
      <c r="AA176" s="11"/>
      <c r="AB176" s="1"/>
      <c r="AC176" s="1"/>
      <c r="AF176" s="1"/>
      <c r="AG176" s="14"/>
      <c r="AI176" s="1"/>
      <c r="AJ176" s="1"/>
      <c r="AK176" s="1"/>
      <c r="AL176" s="1"/>
      <c r="AM176" s="1"/>
      <c r="AN176" s="1"/>
    </row>
    <row r="177" spans="2:40" x14ac:dyDescent="0.2">
      <c r="C177" s="35"/>
      <c r="D177" s="46" t="s">
        <v>45</v>
      </c>
      <c r="E177" s="3" t="s">
        <v>173</v>
      </c>
      <c r="N177" s="1"/>
      <c r="O177" s="14"/>
      <c r="Q177" s="1"/>
      <c r="R177" s="1"/>
      <c r="S177" s="1"/>
      <c r="T177" s="11"/>
      <c r="V177" s="1"/>
      <c r="W177" s="39"/>
      <c r="X177" s="35"/>
      <c r="Y177" s="35"/>
      <c r="Z177" s="35"/>
      <c r="AA177" s="39"/>
      <c r="AB177" s="35"/>
      <c r="AC177" s="35"/>
      <c r="AD177" s="35"/>
      <c r="AE177" s="35"/>
      <c r="AF177" s="35"/>
      <c r="AG177" s="39"/>
      <c r="AH177" s="35"/>
      <c r="AI177" s="35"/>
      <c r="AJ177" s="35"/>
      <c r="AK177" s="35"/>
      <c r="AL177" s="35"/>
      <c r="AM177" s="35"/>
      <c r="AN177" s="1"/>
    </row>
    <row r="178" spans="2:40" x14ac:dyDescent="0.2">
      <c r="W178" s="234" t="s">
        <v>174</v>
      </c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</row>
    <row r="179" spans="2:40" ht="14.25" customHeight="1" x14ac:dyDescent="0.2">
      <c r="C179" s="20"/>
      <c r="D179" s="30" t="s">
        <v>45</v>
      </c>
      <c r="E179" s="414" t="s">
        <v>153</v>
      </c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  <c r="AA179" s="414"/>
      <c r="AB179" s="414"/>
      <c r="AC179" s="414"/>
      <c r="AD179" s="414"/>
      <c r="AE179" s="414"/>
      <c r="AF179" s="414"/>
      <c r="AG179" s="414"/>
      <c r="AH179" s="414"/>
      <c r="AI179" s="414"/>
      <c r="AJ179" s="414"/>
      <c r="AK179" s="414"/>
      <c r="AL179" s="414"/>
      <c r="AM179" s="414"/>
    </row>
    <row r="180" spans="2:40" x14ac:dyDescent="0.2">
      <c r="B180" s="28"/>
      <c r="C180" s="28"/>
      <c r="D180" s="29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4"/>
      <c r="X180" s="414"/>
      <c r="Y180" s="414"/>
      <c r="Z180" s="414"/>
      <c r="AA180" s="414"/>
      <c r="AB180" s="414"/>
      <c r="AC180" s="414"/>
      <c r="AD180" s="414"/>
      <c r="AE180" s="414"/>
      <c r="AF180" s="414"/>
      <c r="AG180" s="414"/>
      <c r="AH180" s="414"/>
      <c r="AI180" s="414"/>
      <c r="AJ180" s="414"/>
      <c r="AK180" s="414"/>
      <c r="AL180" s="414"/>
      <c r="AM180" s="414"/>
    </row>
    <row r="181" spans="2:40" ht="5.25" customHeight="1" x14ac:dyDescent="0.2"/>
    <row r="182" spans="2:40" x14ac:dyDescent="0.2">
      <c r="C182" s="20"/>
      <c r="D182" s="14" t="s">
        <v>66</v>
      </c>
      <c r="N182" s="20"/>
      <c r="O182" s="14" t="s">
        <v>67</v>
      </c>
      <c r="Q182" s="1"/>
      <c r="R182" s="1"/>
      <c r="S182" s="1"/>
      <c r="T182" s="11"/>
      <c r="V182" s="20"/>
      <c r="W182" s="14" t="s">
        <v>68</v>
      </c>
      <c r="X182" s="1"/>
      <c r="Y182" s="1"/>
      <c r="Z182" s="1"/>
      <c r="AA182" s="11"/>
      <c r="AB182" s="1"/>
      <c r="AC182" s="1"/>
      <c r="AF182" s="20"/>
      <c r="AG182" s="14" t="s">
        <v>69</v>
      </c>
      <c r="AI182" s="1"/>
      <c r="AJ182" s="1"/>
      <c r="AK182" s="1"/>
      <c r="AL182" s="1"/>
      <c r="AM182" s="1"/>
      <c r="AN182" s="1"/>
    </row>
    <row r="183" spans="2:40" ht="6" customHeight="1" x14ac:dyDescent="0.2"/>
    <row r="184" spans="2:40" x14ac:dyDescent="0.2">
      <c r="C184" s="9"/>
      <c r="D184" s="14" t="s">
        <v>74</v>
      </c>
      <c r="N184" s="1"/>
      <c r="O184" s="11"/>
      <c r="P184" s="1"/>
      <c r="Q184" s="1"/>
      <c r="AD184" s="20"/>
      <c r="AE184" s="14" t="s">
        <v>73</v>
      </c>
    </row>
    <row r="185" spans="2:40" ht="5.25" customHeight="1" x14ac:dyDescent="0.2"/>
    <row r="186" spans="2:40" ht="12.75" customHeight="1" x14ac:dyDescent="0.2">
      <c r="B186" s="27"/>
      <c r="C186" s="15" t="s">
        <v>70</v>
      </c>
      <c r="D186" s="27"/>
      <c r="E186" s="27"/>
      <c r="F186" s="27"/>
      <c r="G186" s="27"/>
      <c r="H186" s="27"/>
      <c r="I186" s="27"/>
      <c r="J186" s="27"/>
      <c r="K186" s="27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</row>
    <row r="187" spans="2:40" x14ac:dyDescent="0.2">
      <c r="B187" s="27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</row>
    <row r="188" spans="2:40" ht="5.25" customHeight="1" x14ac:dyDescent="0.2"/>
    <row r="189" spans="2:40" ht="12.75" customHeight="1" x14ac:dyDescent="0.2">
      <c r="B189" s="27"/>
      <c r="C189" s="15" t="s">
        <v>71</v>
      </c>
      <c r="D189" s="27"/>
      <c r="E189" s="27"/>
      <c r="F189" s="27"/>
      <c r="G189" s="2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</row>
    <row r="190" spans="2:40" ht="12.75" customHeight="1" x14ac:dyDescent="0.2">
      <c r="B190" s="27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</row>
    <row r="191" spans="2:40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2:40" ht="5.25" customHeight="1" x14ac:dyDescent="0.2">
      <c r="C192" s="1"/>
      <c r="D192" s="1"/>
      <c r="E192" s="1"/>
    </row>
    <row r="193" spans="1:39" ht="15" x14ac:dyDescent="0.25">
      <c r="A193" s="12" t="s">
        <v>75</v>
      </c>
      <c r="V193" s="9"/>
      <c r="W193" s="38" t="s">
        <v>45</v>
      </c>
      <c r="X193" s="3" t="s">
        <v>77</v>
      </c>
    </row>
    <row r="194" spans="1:39" ht="5.25" customHeight="1" x14ac:dyDescent="0.2">
      <c r="C194" s="1"/>
      <c r="D194" s="1"/>
      <c r="E194" s="1"/>
    </row>
    <row r="195" spans="1:39" x14ac:dyDescent="0.2">
      <c r="B195" s="20"/>
      <c r="C195" s="14" t="s">
        <v>76</v>
      </c>
    </row>
    <row r="196" spans="1:39" ht="5.25" customHeight="1" x14ac:dyDescent="0.2"/>
    <row r="197" spans="1:39" x14ac:dyDescent="0.2">
      <c r="C197" s="9"/>
      <c r="D197" s="14" t="s">
        <v>80</v>
      </c>
      <c r="P197" s="20"/>
      <c r="Q197" s="14" t="s">
        <v>81</v>
      </c>
      <c r="T197" s="1"/>
      <c r="U197" s="11"/>
      <c r="AE197" s="20"/>
      <c r="AF197" s="14" t="s">
        <v>82</v>
      </c>
    </row>
    <row r="198" spans="1:39" ht="5.25" customHeight="1" x14ac:dyDescent="0.2"/>
    <row r="199" spans="1:39" x14ac:dyDescent="0.2">
      <c r="C199" s="9"/>
      <c r="D199" s="37" t="s">
        <v>83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5"/>
      <c r="AF199" s="14" t="s">
        <v>160</v>
      </c>
      <c r="AG199" s="37"/>
      <c r="AH199" s="37"/>
      <c r="AI199" s="37"/>
      <c r="AJ199" s="37"/>
      <c r="AK199" s="37"/>
      <c r="AL199" s="37"/>
      <c r="AM199" s="37"/>
    </row>
    <row r="200" spans="1:39" ht="5.25" customHeight="1" x14ac:dyDescent="0.2">
      <c r="C200" s="1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:39" x14ac:dyDescent="0.2">
      <c r="C201" s="9"/>
      <c r="D201" s="14" t="s">
        <v>84</v>
      </c>
      <c r="X201" s="20"/>
      <c r="Y201" s="14" t="s">
        <v>85</v>
      </c>
    </row>
    <row r="202" spans="1:39" ht="5.25" customHeight="1" x14ac:dyDescent="0.2"/>
    <row r="203" spans="1:39" x14ac:dyDescent="0.2">
      <c r="B203" s="20"/>
      <c r="C203" s="14" t="s">
        <v>78</v>
      </c>
    </row>
    <row r="204" spans="1:39" ht="5.25" customHeight="1" x14ac:dyDescent="0.2"/>
    <row r="205" spans="1:39" x14ac:dyDescent="0.2">
      <c r="B205" s="15" t="s">
        <v>71</v>
      </c>
      <c r="C205" s="27"/>
      <c r="D205" s="27"/>
      <c r="E205" s="27"/>
      <c r="F205" s="2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1:39" x14ac:dyDescent="0.2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x14ac:dyDescent="0.2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1:39" ht="5.25" customHeight="1" x14ac:dyDescent="0.2"/>
    <row r="209" spans="1:39" x14ac:dyDescent="0.2">
      <c r="B209" s="20"/>
      <c r="C209" s="14" t="s">
        <v>79</v>
      </c>
    </row>
    <row r="210" spans="1:39" ht="5.25" customHeight="1" x14ac:dyDescent="0.2"/>
    <row r="211" spans="1:39" x14ac:dyDescent="0.2">
      <c r="C211" s="20"/>
      <c r="D211" s="14" t="s">
        <v>86</v>
      </c>
      <c r="L211" s="1"/>
      <c r="M211" s="11"/>
      <c r="N211" s="1"/>
      <c r="O211" s="1"/>
      <c r="P211" s="1"/>
      <c r="Q211" s="1"/>
      <c r="R211" s="1"/>
      <c r="S211" s="1"/>
      <c r="T211" s="1"/>
      <c r="U211" s="11"/>
      <c r="V211" s="1"/>
      <c r="W211" s="1"/>
      <c r="X211" s="11"/>
      <c r="Y211" s="1"/>
      <c r="Z211" s="1"/>
    </row>
    <row r="212" spans="1:39" ht="5.25" customHeight="1" x14ac:dyDescent="0.2"/>
    <row r="213" spans="1:39" x14ac:dyDescent="0.2">
      <c r="C213" s="20"/>
      <c r="D213" s="14" t="s">
        <v>87</v>
      </c>
      <c r="L213" s="1"/>
      <c r="M213" s="11"/>
      <c r="N213" s="1"/>
      <c r="O213" s="1"/>
      <c r="P213" s="1"/>
      <c r="Q213" s="1"/>
      <c r="R213" s="1"/>
      <c r="S213" s="1"/>
      <c r="T213" s="1"/>
      <c r="U213" s="11"/>
      <c r="V213" s="1"/>
      <c r="W213" s="1"/>
      <c r="X213" s="11"/>
      <c r="Y213" s="1"/>
      <c r="Z213" s="1"/>
    </row>
    <row r="214" spans="1:39" ht="5.25" customHeight="1" x14ac:dyDescent="0.2"/>
    <row r="215" spans="1:39" x14ac:dyDescent="0.2">
      <c r="C215" s="229" t="s">
        <v>88</v>
      </c>
      <c r="D215" s="229"/>
      <c r="E215" s="229"/>
      <c r="F215" s="230"/>
      <c r="G215" s="20"/>
      <c r="H215" s="20"/>
      <c r="I215" s="20"/>
      <c r="J215" s="20"/>
      <c r="K215" s="20"/>
      <c r="L215" s="20"/>
      <c r="M215" s="39"/>
      <c r="N215" s="20"/>
      <c r="O215" s="20"/>
      <c r="P215" s="20"/>
      <c r="Q215" s="20"/>
      <c r="R215" s="20"/>
      <c r="S215" s="1"/>
      <c r="T215" s="1"/>
      <c r="U215" s="11"/>
      <c r="V215" s="1"/>
      <c r="W215" s="1"/>
      <c r="AE215" s="232" t="s">
        <v>89</v>
      </c>
      <c r="AF215" s="232"/>
      <c r="AG215" s="232"/>
      <c r="AH215" s="232"/>
      <c r="AI215" s="232"/>
      <c r="AJ215" s="20"/>
      <c r="AK215" s="20"/>
      <c r="AL215" s="20"/>
      <c r="AM215" s="20"/>
    </row>
    <row r="216" spans="1:39" ht="5.25" customHeight="1" x14ac:dyDescent="0.2"/>
    <row r="217" spans="1:39" x14ac:dyDescent="0.2">
      <c r="B217" s="20"/>
      <c r="C217" s="14" t="s">
        <v>175</v>
      </c>
      <c r="L217" s="1"/>
      <c r="M217" s="11"/>
      <c r="N217" s="1"/>
      <c r="O217" s="1"/>
      <c r="P217" s="1"/>
      <c r="Q217" s="1"/>
      <c r="R217" s="1"/>
      <c r="S217" s="1"/>
      <c r="T217" s="1"/>
      <c r="U217" s="11"/>
      <c r="V217" s="1"/>
      <c r="W217" s="1"/>
      <c r="X217" s="11"/>
      <c r="Y217" s="1"/>
      <c r="Z217" s="1"/>
    </row>
    <row r="218" spans="1:39" ht="5.25" customHeight="1" x14ac:dyDescent="0.2"/>
    <row r="219" spans="1:39" ht="15" x14ac:dyDescent="0.25">
      <c r="A219" s="12" t="s">
        <v>91</v>
      </c>
    </row>
    <row r="220" spans="1:39" ht="5.25" customHeight="1" x14ac:dyDescent="0.2"/>
    <row r="221" spans="1:39" ht="15" customHeight="1" x14ac:dyDescent="0.2">
      <c r="B221" s="41" t="s">
        <v>92</v>
      </c>
      <c r="D221" s="41"/>
      <c r="E221" s="41"/>
      <c r="F221" s="41"/>
      <c r="G221" s="1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ht="14.25" customHeight="1" x14ac:dyDescent="0.2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</row>
    <row r="223" spans="1:39" ht="6.75" customHeight="1" x14ac:dyDescent="0.2"/>
    <row r="224" spans="1:39" ht="14.25" customHeight="1" x14ac:dyDescent="0.2">
      <c r="B224" s="229" t="s">
        <v>88</v>
      </c>
      <c r="C224" s="229"/>
      <c r="D224" s="229"/>
      <c r="E224" s="23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"/>
      <c r="Q224" s="231" t="s">
        <v>94</v>
      </c>
      <c r="R224" s="231"/>
      <c r="S224" s="231"/>
      <c r="T224" s="23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F224" s="20"/>
      <c r="AH224" s="232" t="s">
        <v>93</v>
      </c>
      <c r="AI224" s="233"/>
      <c r="AJ224" s="20"/>
      <c r="AK224" s="20"/>
      <c r="AL224" s="20"/>
      <c r="AM224" s="20"/>
    </row>
    <row r="225" spans="2:39" ht="11.25" customHeight="1" x14ac:dyDescent="0.2">
      <c r="F225" s="1"/>
      <c r="G225" s="1"/>
      <c r="H225" s="1"/>
      <c r="I225" s="1"/>
      <c r="L225" s="42"/>
      <c r="M225" s="42"/>
      <c r="N225" s="42"/>
      <c r="O225" s="42"/>
      <c r="P225" s="42"/>
      <c r="Q225" s="42"/>
      <c r="R225" s="42"/>
      <c r="S225" s="42"/>
      <c r="T225" s="42"/>
      <c r="U225" s="234" t="s">
        <v>46</v>
      </c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5" t="s">
        <v>95</v>
      </c>
      <c r="AF225" s="235"/>
      <c r="AG225" s="235"/>
      <c r="AH225" s="42"/>
      <c r="AI225" s="42"/>
      <c r="AJ225" s="42"/>
      <c r="AK225" s="42"/>
      <c r="AL225" s="42"/>
      <c r="AM225" s="42"/>
    </row>
    <row r="226" spans="2:39" ht="6.75" customHeight="1" x14ac:dyDescent="0.2"/>
    <row r="227" spans="2:39" ht="15" customHeight="1" x14ac:dyDescent="0.2">
      <c r="B227" s="41" t="s">
        <v>92</v>
      </c>
      <c r="D227" s="41"/>
      <c r="E227" s="41"/>
      <c r="F227" s="41"/>
      <c r="G227" s="1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2:39" ht="14.25" customHeight="1" x14ac:dyDescent="0.2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</row>
    <row r="229" spans="2:39" ht="6.75" customHeight="1" x14ac:dyDescent="0.2"/>
    <row r="230" spans="2:39" ht="14.25" customHeight="1" x14ac:dyDescent="0.2">
      <c r="B230" s="229" t="s">
        <v>88</v>
      </c>
      <c r="C230" s="229"/>
      <c r="D230" s="229"/>
      <c r="E230" s="23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"/>
      <c r="Q230" s="231" t="s">
        <v>94</v>
      </c>
      <c r="R230" s="231"/>
      <c r="S230" s="231"/>
      <c r="T230" s="23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F230" s="20"/>
      <c r="AH230" s="232" t="s">
        <v>93</v>
      </c>
      <c r="AI230" s="233"/>
      <c r="AJ230" s="20"/>
      <c r="AK230" s="20"/>
      <c r="AL230" s="20"/>
      <c r="AM230" s="20"/>
    </row>
    <row r="231" spans="2:39" ht="11.25" customHeight="1" x14ac:dyDescent="0.2">
      <c r="F231" s="1"/>
      <c r="G231" s="1"/>
      <c r="H231" s="1"/>
      <c r="I231" s="1"/>
      <c r="L231" s="42"/>
      <c r="M231" s="42"/>
      <c r="N231" s="42"/>
      <c r="O231" s="42"/>
      <c r="P231" s="42"/>
      <c r="Q231" s="42"/>
      <c r="R231" s="42"/>
      <c r="S231" s="42"/>
      <c r="T231" s="42"/>
      <c r="U231" s="234" t="s">
        <v>46</v>
      </c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5" t="s">
        <v>95</v>
      </c>
      <c r="AF231" s="235"/>
      <c r="AG231" s="235"/>
      <c r="AH231" s="42"/>
      <c r="AI231" s="42"/>
      <c r="AJ231" s="42"/>
      <c r="AK231" s="42"/>
      <c r="AL231" s="42"/>
      <c r="AM231" s="42"/>
    </row>
    <row r="232" spans="2:39" ht="6.75" customHeight="1" x14ac:dyDescent="0.2"/>
    <row r="233" spans="2:39" ht="15" customHeight="1" x14ac:dyDescent="0.2">
      <c r="B233" s="41" t="s">
        <v>92</v>
      </c>
      <c r="D233" s="41"/>
      <c r="E233" s="41"/>
      <c r="F233" s="41"/>
      <c r="G233" s="1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</row>
    <row r="234" spans="2:39" ht="14.25" customHeight="1" x14ac:dyDescent="0.2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</row>
    <row r="235" spans="2:39" ht="6.75" customHeight="1" x14ac:dyDescent="0.2"/>
    <row r="236" spans="2:39" ht="14.25" customHeight="1" x14ac:dyDescent="0.2">
      <c r="B236" s="229" t="s">
        <v>88</v>
      </c>
      <c r="C236" s="229"/>
      <c r="D236" s="229"/>
      <c r="E236" s="23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"/>
      <c r="Q236" s="231" t="s">
        <v>94</v>
      </c>
      <c r="R236" s="231"/>
      <c r="S236" s="231"/>
      <c r="T236" s="23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F236" s="20"/>
      <c r="AH236" s="232" t="s">
        <v>93</v>
      </c>
      <c r="AI236" s="233"/>
      <c r="AJ236" s="20"/>
      <c r="AK236" s="20"/>
      <c r="AL236" s="20"/>
      <c r="AM236" s="20"/>
    </row>
    <row r="237" spans="2:39" ht="11.25" customHeight="1" x14ac:dyDescent="0.2">
      <c r="F237" s="1"/>
      <c r="G237" s="1"/>
      <c r="H237" s="1"/>
      <c r="I237" s="1"/>
      <c r="L237" s="42"/>
      <c r="M237" s="42"/>
      <c r="N237" s="42"/>
      <c r="O237" s="42"/>
      <c r="P237" s="42"/>
      <c r="Q237" s="42"/>
      <c r="R237" s="42"/>
      <c r="S237" s="42"/>
      <c r="T237" s="42"/>
      <c r="U237" s="234" t="s">
        <v>46</v>
      </c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5" t="s">
        <v>95</v>
      </c>
      <c r="AF237" s="235"/>
      <c r="AG237" s="235"/>
      <c r="AH237" s="42"/>
      <c r="AI237" s="42"/>
      <c r="AJ237" s="42"/>
      <c r="AK237" s="42"/>
      <c r="AL237" s="42"/>
      <c r="AM237" s="42"/>
    </row>
    <row r="238" spans="2:39" ht="13.5" customHeight="1" x14ac:dyDescent="0.2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497"/>
      <c r="O238" s="498"/>
      <c r="P238" s="498"/>
      <c r="Q238" s="498"/>
      <c r="R238" s="498"/>
      <c r="S238" s="498"/>
      <c r="T238" s="498"/>
      <c r="U238" s="498"/>
      <c r="V238" s="498"/>
      <c r="W238" s="498"/>
      <c r="X238" s="498"/>
      <c r="Y238" s="498"/>
      <c r="Z238" s="499"/>
      <c r="AA238" s="482" t="s">
        <v>128</v>
      </c>
      <c r="AB238" s="483"/>
      <c r="AC238" s="483"/>
      <c r="AD238" s="483"/>
      <c r="AE238" s="483"/>
      <c r="AF238" s="483"/>
      <c r="AG238" s="483"/>
      <c r="AH238" s="483"/>
      <c r="AI238" s="483"/>
      <c r="AJ238" s="483"/>
      <c r="AK238" s="483"/>
      <c r="AL238" s="483"/>
      <c r="AM238" s="484"/>
    </row>
    <row r="239" spans="2:39" ht="14.25" customHeight="1" x14ac:dyDescent="0.2">
      <c r="B239" s="35"/>
      <c r="C239" s="35"/>
      <c r="D239" s="51" t="s">
        <v>40</v>
      </c>
      <c r="E239" s="35"/>
      <c r="F239" s="35"/>
      <c r="G239" s="51" t="s">
        <v>40</v>
      </c>
      <c r="H239" s="36">
        <v>2</v>
      </c>
      <c r="I239" s="36">
        <v>0</v>
      </c>
      <c r="J239" s="36">
        <v>1</v>
      </c>
      <c r="K239" s="36">
        <v>6</v>
      </c>
      <c r="L239" s="5" t="s">
        <v>7</v>
      </c>
      <c r="M239" s="19"/>
      <c r="N239" s="500"/>
      <c r="O239" s="501"/>
      <c r="P239" s="501"/>
      <c r="Q239" s="501"/>
      <c r="R239" s="501"/>
      <c r="S239" s="501"/>
      <c r="T239" s="501"/>
      <c r="U239" s="501"/>
      <c r="V239" s="501"/>
      <c r="W239" s="501"/>
      <c r="X239" s="501"/>
      <c r="Y239" s="501"/>
      <c r="Z239" s="502"/>
      <c r="AA239" s="485"/>
      <c r="AB239" s="486"/>
      <c r="AC239" s="486"/>
      <c r="AD239" s="486"/>
      <c r="AE239" s="486"/>
      <c r="AF239" s="486"/>
      <c r="AG239" s="486"/>
      <c r="AH239" s="486"/>
      <c r="AI239" s="486"/>
      <c r="AJ239" s="486"/>
      <c r="AK239" s="486"/>
      <c r="AL239" s="486"/>
      <c r="AM239" s="487"/>
    </row>
    <row r="240" spans="2:39" ht="16.5" customHeight="1" x14ac:dyDescent="0.2">
      <c r="B240" s="235" t="s">
        <v>146</v>
      </c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19"/>
      <c r="N240" s="234" t="s">
        <v>181</v>
      </c>
      <c r="O240" s="2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 t="s">
        <v>147</v>
      </c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4"/>
    </row>
    <row r="241" spans="1:39" ht="15" x14ac:dyDescent="0.25">
      <c r="A241" s="214" t="s">
        <v>157</v>
      </c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</row>
    <row r="242" spans="1:39" ht="5.25" customHeight="1" x14ac:dyDescent="0.2"/>
    <row r="243" spans="1:39" s="17" customFormat="1" ht="14.25" customHeight="1" x14ac:dyDescent="0.25">
      <c r="A243" s="49" t="s">
        <v>128</v>
      </c>
      <c r="B243" s="262" t="s">
        <v>27</v>
      </c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482" t="s">
        <v>128</v>
      </c>
      <c r="AD243" s="483"/>
      <c r="AE243" s="483"/>
      <c r="AF243" s="483"/>
      <c r="AG243" s="483"/>
      <c r="AH243" s="483"/>
      <c r="AI243" s="483"/>
      <c r="AJ243" s="483"/>
      <c r="AK243" s="483"/>
      <c r="AL243" s="483"/>
      <c r="AM243" s="484"/>
    </row>
    <row r="244" spans="1:39" s="17" customFormat="1" ht="14.25" customHeight="1" x14ac:dyDescent="0.25">
      <c r="A244" s="49"/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485"/>
      <c r="AD244" s="486"/>
      <c r="AE244" s="486"/>
      <c r="AF244" s="486"/>
      <c r="AG244" s="486"/>
      <c r="AH244" s="486"/>
      <c r="AI244" s="486"/>
      <c r="AJ244" s="486"/>
      <c r="AK244" s="486"/>
      <c r="AL244" s="486"/>
      <c r="AM244" s="487"/>
    </row>
    <row r="245" spans="1:39" s="17" customFormat="1" ht="5.25" customHeight="1" x14ac:dyDescent="0.2">
      <c r="A245" s="49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Z245" s="19"/>
      <c r="AA245" s="19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54"/>
    </row>
    <row r="246" spans="1:39" s="17" customFormat="1" ht="14.25" customHeight="1" x14ac:dyDescent="0.25">
      <c r="A246" s="49" t="s">
        <v>128</v>
      </c>
      <c r="B246" s="262" t="s">
        <v>28</v>
      </c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2"/>
      <c r="AC246" s="482" t="s">
        <v>128</v>
      </c>
      <c r="AD246" s="483"/>
      <c r="AE246" s="483"/>
      <c r="AF246" s="483"/>
      <c r="AG246" s="483"/>
      <c r="AH246" s="483"/>
      <c r="AI246" s="483"/>
      <c r="AJ246" s="483"/>
      <c r="AK246" s="483"/>
      <c r="AL246" s="483"/>
      <c r="AM246" s="484"/>
    </row>
    <row r="247" spans="1:39" s="17" customFormat="1" ht="14.25" customHeight="1" x14ac:dyDescent="0.25">
      <c r="A247" s="49"/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485"/>
      <c r="AD247" s="486"/>
      <c r="AE247" s="486"/>
      <c r="AF247" s="486"/>
      <c r="AG247" s="486"/>
      <c r="AH247" s="486"/>
      <c r="AI247" s="486"/>
      <c r="AJ247" s="486"/>
      <c r="AK247" s="486"/>
      <c r="AL247" s="486"/>
      <c r="AM247" s="487"/>
    </row>
    <row r="248" spans="1:39" s="17" customFormat="1" ht="5.25" customHeight="1" x14ac:dyDescent="0.2">
      <c r="A248" s="4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A248" s="56"/>
      <c r="AB248" s="56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s="17" customFormat="1" ht="14.25" customHeight="1" x14ac:dyDescent="0.25">
      <c r="A249" s="49" t="s">
        <v>128</v>
      </c>
      <c r="B249" s="262" t="s">
        <v>143</v>
      </c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</row>
    <row r="250" spans="1:39" s="17" customFormat="1" ht="14.25" customHeight="1" x14ac:dyDescent="0.25">
      <c r="B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  <c r="AA250" s="262"/>
      <c r="AB250" s="262"/>
      <c r="AC250" s="482" t="s">
        <v>128</v>
      </c>
      <c r="AD250" s="483"/>
      <c r="AE250" s="483"/>
      <c r="AF250" s="483"/>
      <c r="AG250" s="483"/>
      <c r="AH250" s="483"/>
      <c r="AI250" s="483"/>
      <c r="AJ250" s="483"/>
      <c r="AK250" s="483"/>
      <c r="AL250" s="483"/>
      <c r="AM250" s="484"/>
    </row>
    <row r="251" spans="1:39" s="17" customFormat="1" ht="14.25" customHeight="1" x14ac:dyDescent="0.25">
      <c r="B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485"/>
      <c r="AD251" s="486"/>
      <c r="AE251" s="486"/>
      <c r="AF251" s="486"/>
      <c r="AG251" s="486"/>
      <c r="AH251" s="486"/>
      <c r="AI251" s="486"/>
      <c r="AJ251" s="486"/>
      <c r="AK251" s="486"/>
      <c r="AL251" s="486"/>
      <c r="AM251" s="487"/>
    </row>
    <row r="252" spans="1:39" s="17" customFormat="1" ht="5.25" customHeight="1" x14ac:dyDescent="0.2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</row>
    <row r="253" spans="1:39" s="17" customFormat="1" x14ac:dyDescent="0.25">
      <c r="A253" s="49" t="s">
        <v>128</v>
      </c>
      <c r="B253" s="323" t="s">
        <v>123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  <c r="Z253" s="323"/>
      <c r="AA253" s="323"/>
      <c r="AB253" s="323"/>
      <c r="AC253" s="482" t="s">
        <v>128</v>
      </c>
      <c r="AD253" s="483"/>
      <c r="AE253" s="483"/>
      <c r="AF253" s="483"/>
      <c r="AG253" s="483"/>
      <c r="AH253" s="483"/>
      <c r="AI253" s="483"/>
      <c r="AJ253" s="483"/>
      <c r="AK253" s="483"/>
      <c r="AL253" s="483"/>
      <c r="AM253" s="484"/>
    </row>
    <row r="254" spans="1:39" s="17" customFormat="1" x14ac:dyDescent="0.25">
      <c r="A254" s="49"/>
      <c r="B254" s="323"/>
      <c r="C254" s="323"/>
      <c r="D254" s="323"/>
      <c r="E254" s="323"/>
      <c r="F254" s="323"/>
      <c r="G254" s="323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323"/>
      <c r="U254" s="323"/>
      <c r="V254" s="323"/>
      <c r="W254" s="323"/>
      <c r="X254" s="323"/>
      <c r="Y254" s="323"/>
      <c r="Z254" s="323"/>
      <c r="AA254" s="323"/>
      <c r="AB254" s="323"/>
      <c r="AC254" s="485"/>
      <c r="AD254" s="486"/>
      <c r="AE254" s="486"/>
      <c r="AF254" s="486"/>
      <c r="AG254" s="486"/>
      <c r="AH254" s="486"/>
      <c r="AI254" s="486"/>
      <c r="AJ254" s="486"/>
      <c r="AK254" s="486"/>
      <c r="AL254" s="486"/>
      <c r="AM254" s="487"/>
    </row>
    <row r="255" spans="1:39" s="17" customFormat="1" ht="5.25" customHeight="1" x14ac:dyDescent="0.25">
      <c r="A255" s="49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</row>
    <row r="256" spans="1:39" s="17" customFormat="1" ht="14.25" customHeight="1" x14ac:dyDescent="0.25">
      <c r="A256" s="49" t="s">
        <v>128</v>
      </c>
      <c r="B256" s="262" t="s">
        <v>124</v>
      </c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</row>
    <row r="257" spans="1:39" s="17" customFormat="1" x14ac:dyDescent="0.25">
      <c r="A257" s="49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482" t="s">
        <v>128</v>
      </c>
      <c r="AD257" s="483"/>
      <c r="AE257" s="483"/>
      <c r="AF257" s="483"/>
      <c r="AG257" s="483"/>
      <c r="AH257" s="483"/>
      <c r="AI257" s="483"/>
      <c r="AJ257" s="483"/>
      <c r="AK257" s="483"/>
      <c r="AL257" s="483"/>
      <c r="AM257" s="484"/>
    </row>
    <row r="258" spans="1:39" x14ac:dyDescent="0.2">
      <c r="B258" s="26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485"/>
      <c r="AD258" s="486"/>
      <c r="AE258" s="486"/>
      <c r="AF258" s="486"/>
      <c r="AG258" s="486"/>
      <c r="AH258" s="486"/>
      <c r="AI258" s="486"/>
      <c r="AJ258" s="486"/>
      <c r="AK258" s="486"/>
      <c r="AL258" s="486"/>
      <c r="AM258" s="487"/>
    </row>
    <row r="259" spans="1:39" ht="5.25" customHeight="1" x14ac:dyDescent="0.2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</row>
    <row r="260" spans="1:39" ht="14.25" customHeight="1" x14ac:dyDescent="0.2">
      <c r="A260" s="49" t="s">
        <v>128</v>
      </c>
      <c r="B260" s="262" t="s">
        <v>158</v>
      </c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</row>
    <row r="261" spans="1:39" ht="14.25" customHeight="1" x14ac:dyDescent="0.2">
      <c r="A261" s="49"/>
      <c r="B261" s="26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</row>
    <row r="262" spans="1:39" ht="14.25" customHeight="1" x14ac:dyDescent="0.2">
      <c r="A262" s="49"/>
      <c r="B262" s="26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482" t="s">
        <v>128</v>
      </c>
      <c r="AD262" s="483"/>
      <c r="AE262" s="483"/>
      <c r="AF262" s="483"/>
      <c r="AG262" s="483"/>
      <c r="AH262" s="483"/>
      <c r="AI262" s="483"/>
      <c r="AJ262" s="483"/>
      <c r="AK262" s="483"/>
      <c r="AL262" s="483"/>
      <c r="AM262" s="484"/>
    </row>
    <row r="263" spans="1:39" ht="14.25" customHeight="1" x14ac:dyDescent="0.2">
      <c r="B263" s="26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  <c r="AA263" s="262"/>
      <c r="AB263" s="262"/>
      <c r="AC263" s="485"/>
      <c r="AD263" s="486"/>
      <c r="AE263" s="486"/>
      <c r="AF263" s="486"/>
      <c r="AG263" s="486"/>
      <c r="AH263" s="486"/>
      <c r="AI263" s="486"/>
      <c r="AJ263" s="486"/>
      <c r="AK263" s="486"/>
      <c r="AL263" s="486"/>
      <c r="AM263" s="487"/>
    </row>
    <row r="264" spans="1:39" ht="5.25" customHeight="1" x14ac:dyDescent="0.2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</row>
    <row r="265" spans="1:39" ht="14.25" customHeight="1" x14ac:dyDescent="0.2">
      <c r="A265" s="49" t="s">
        <v>128</v>
      </c>
      <c r="B265" s="262" t="s">
        <v>159</v>
      </c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</row>
    <row r="266" spans="1:39" x14ac:dyDescent="0.2">
      <c r="B266" s="26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  <c r="AA266" s="262"/>
      <c r="AB266" s="262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</row>
    <row r="267" spans="1:39" x14ac:dyDescent="0.2">
      <c r="B267" s="26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  <c r="AA267" s="262"/>
      <c r="AB267" s="262"/>
      <c r="AC267" s="482" t="s">
        <v>128</v>
      </c>
      <c r="AD267" s="483"/>
      <c r="AE267" s="483"/>
      <c r="AF267" s="483"/>
      <c r="AG267" s="483"/>
      <c r="AH267" s="483"/>
      <c r="AI267" s="483"/>
      <c r="AJ267" s="483"/>
      <c r="AK267" s="483"/>
      <c r="AL267" s="483"/>
      <c r="AM267" s="484"/>
    </row>
    <row r="268" spans="1:39" x14ac:dyDescent="0.2">
      <c r="B268" s="26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  <c r="AA268" s="262"/>
      <c r="AB268" s="262"/>
      <c r="AC268" s="485"/>
      <c r="AD268" s="486"/>
      <c r="AE268" s="486"/>
      <c r="AF268" s="486"/>
      <c r="AG268" s="486"/>
      <c r="AH268" s="486"/>
      <c r="AI268" s="486"/>
      <c r="AJ268" s="486"/>
      <c r="AK268" s="486"/>
      <c r="AL268" s="486"/>
      <c r="AM268" s="487"/>
    </row>
    <row r="269" spans="1:39" ht="5.25" customHeight="1" x14ac:dyDescent="0.2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</row>
    <row r="270" spans="1:39" ht="14.25" customHeight="1" x14ac:dyDescent="0.2">
      <c r="A270" s="49" t="s">
        <v>128</v>
      </c>
      <c r="B270" s="262" t="s">
        <v>142</v>
      </c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</row>
    <row r="271" spans="1:39" x14ac:dyDescent="0.2">
      <c r="B271" s="26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482" t="s">
        <v>128</v>
      </c>
      <c r="AD271" s="483"/>
      <c r="AE271" s="483"/>
      <c r="AF271" s="483"/>
      <c r="AG271" s="483"/>
      <c r="AH271" s="483"/>
      <c r="AI271" s="483"/>
      <c r="AJ271" s="483"/>
      <c r="AK271" s="483"/>
      <c r="AL271" s="483"/>
      <c r="AM271" s="484"/>
    </row>
    <row r="272" spans="1:39" x14ac:dyDescent="0.2">
      <c r="B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485"/>
      <c r="AD272" s="486"/>
      <c r="AE272" s="486"/>
      <c r="AF272" s="486"/>
      <c r="AG272" s="486"/>
      <c r="AH272" s="486"/>
      <c r="AI272" s="486"/>
      <c r="AJ272" s="486"/>
      <c r="AK272" s="486"/>
      <c r="AL272" s="486"/>
      <c r="AM272" s="487"/>
    </row>
    <row r="273" spans="1:39" x14ac:dyDescent="0.2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s="17" customFormat="1" ht="15" x14ac:dyDescent="0.25">
      <c r="A274" s="214" t="s">
        <v>118</v>
      </c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  <c r="L274" s="214"/>
      <c r="M274" s="214"/>
      <c r="N274" s="21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5.25" customHeight="1" x14ac:dyDescent="0.2"/>
    <row r="276" spans="1:39" x14ac:dyDescent="0.2">
      <c r="A276" s="49" t="s">
        <v>128</v>
      </c>
      <c r="B276" s="262" t="s">
        <v>185</v>
      </c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482" t="s">
        <v>128</v>
      </c>
      <c r="AD276" s="483"/>
      <c r="AE276" s="483"/>
      <c r="AF276" s="483"/>
      <c r="AG276" s="483"/>
      <c r="AH276" s="483"/>
      <c r="AI276" s="483"/>
      <c r="AJ276" s="483"/>
      <c r="AK276" s="483"/>
      <c r="AL276" s="483"/>
      <c r="AM276" s="484"/>
    </row>
    <row r="277" spans="1:39" x14ac:dyDescent="0.2"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485"/>
      <c r="AD277" s="486"/>
      <c r="AE277" s="486"/>
      <c r="AF277" s="486"/>
      <c r="AG277" s="486"/>
      <c r="AH277" s="486"/>
      <c r="AI277" s="486"/>
      <c r="AJ277" s="486"/>
      <c r="AK277" s="486"/>
      <c r="AL277" s="486"/>
      <c r="AM277" s="487"/>
    </row>
    <row r="278" spans="1:39" ht="5.25" customHeight="1" x14ac:dyDescent="0.2"/>
    <row r="279" spans="1:39" ht="14.25" customHeight="1" x14ac:dyDescent="0.2">
      <c r="A279" s="49" t="s">
        <v>128</v>
      </c>
      <c r="B279" s="262" t="s">
        <v>125</v>
      </c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482" t="s">
        <v>128</v>
      </c>
      <c r="AD279" s="483"/>
      <c r="AE279" s="483"/>
      <c r="AF279" s="483"/>
      <c r="AG279" s="483"/>
      <c r="AH279" s="483"/>
      <c r="AI279" s="483"/>
      <c r="AJ279" s="483"/>
      <c r="AK279" s="483"/>
      <c r="AL279" s="483"/>
      <c r="AM279" s="484"/>
    </row>
    <row r="280" spans="1:39" x14ac:dyDescent="0.2">
      <c r="B280" s="262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485"/>
      <c r="AD280" s="486"/>
      <c r="AE280" s="486"/>
      <c r="AF280" s="486"/>
      <c r="AG280" s="486"/>
      <c r="AH280" s="486"/>
      <c r="AI280" s="486"/>
      <c r="AJ280" s="486"/>
      <c r="AK280" s="486"/>
      <c r="AL280" s="486"/>
      <c r="AM280" s="487"/>
    </row>
    <row r="281" spans="1:39" ht="5.25" customHeight="1" x14ac:dyDescent="0.2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spans="1:39" ht="15" x14ac:dyDescent="0.2">
      <c r="A282" s="48" t="s">
        <v>127</v>
      </c>
      <c r="B282" s="323" t="s">
        <v>126</v>
      </c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3"/>
      <c r="AA282" s="323"/>
      <c r="AB282" s="323"/>
      <c r="AC282" s="323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</row>
    <row r="283" spans="1:39" ht="15" customHeight="1" x14ac:dyDescent="0.2">
      <c r="A283" s="48"/>
      <c r="B283" s="49" t="s">
        <v>128</v>
      </c>
      <c r="C283" s="262" t="s">
        <v>129</v>
      </c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2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</row>
    <row r="284" spans="1:39" ht="15" customHeight="1" x14ac:dyDescent="0.2">
      <c r="A284" s="48"/>
      <c r="B284" s="49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482" t="s">
        <v>128</v>
      </c>
      <c r="AD284" s="483"/>
      <c r="AE284" s="483"/>
      <c r="AF284" s="483"/>
      <c r="AG284" s="483"/>
      <c r="AH284" s="483"/>
      <c r="AI284" s="483"/>
      <c r="AJ284" s="483"/>
      <c r="AK284" s="483"/>
      <c r="AL284" s="483"/>
      <c r="AM284" s="484"/>
    </row>
    <row r="285" spans="1:39" ht="15" x14ac:dyDescent="0.2">
      <c r="A285" s="48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485"/>
      <c r="AD285" s="486"/>
      <c r="AE285" s="486"/>
      <c r="AF285" s="486"/>
      <c r="AG285" s="486"/>
      <c r="AH285" s="486"/>
      <c r="AI285" s="486"/>
      <c r="AJ285" s="486"/>
      <c r="AK285" s="486"/>
      <c r="AL285" s="486"/>
      <c r="AM285" s="487"/>
    </row>
    <row r="286" spans="1:39" ht="15" customHeight="1" x14ac:dyDescent="0.2">
      <c r="A286" s="48"/>
      <c r="B286" s="49" t="s">
        <v>128</v>
      </c>
      <c r="C286" s="262" t="s">
        <v>130</v>
      </c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</row>
    <row r="287" spans="1:39" ht="15" x14ac:dyDescent="0.2">
      <c r="A287" s="48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</row>
    <row r="288" spans="1:39" ht="15" x14ac:dyDescent="0.2">
      <c r="A288" s="48"/>
      <c r="B288" s="17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482" t="s">
        <v>128</v>
      </c>
      <c r="AD288" s="483"/>
      <c r="AE288" s="483"/>
      <c r="AF288" s="483"/>
      <c r="AG288" s="483"/>
      <c r="AH288" s="483"/>
      <c r="AI288" s="483"/>
      <c r="AJ288" s="483"/>
      <c r="AK288" s="483"/>
      <c r="AL288" s="483"/>
      <c r="AM288" s="484"/>
    </row>
    <row r="289" spans="1:39" x14ac:dyDescent="0.2"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  <c r="AA289" s="262"/>
      <c r="AB289" s="262"/>
      <c r="AC289" s="485"/>
      <c r="AD289" s="486"/>
      <c r="AE289" s="486"/>
      <c r="AF289" s="486"/>
      <c r="AG289" s="486"/>
      <c r="AH289" s="486"/>
      <c r="AI289" s="486"/>
      <c r="AJ289" s="486"/>
      <c r="AK289" s="486"/>
      <c r="AL289" s="486"/>
      <c r="AM289" s="487"/>
    </row>
    <row r="290" spans="1:39" ht="5.25" customHeight="1" x14ac:dyDescent="0.2"/>
    <row r="291" spans="1:39" ht="15" x14ac:dyDescent="0.2">
      <c r="A291" s="48" t="s">
        <v>127</v>
      </c>
      <c r="B291" s="323" t="s">
        <v>131</v>
      </c>
      <c r="C291" s="323"/>
      <c r="D291" s="323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3"/>
      <c r="AA291" s="323"/>
      <c r="AB291" s="323"/>
      <c r="AC291" s="323"/>
      <c r="AD291" s="323"/>
      <c r="AE291" s="323"/>
      <c r="AF291" s="323"/>
      <c r="AG291" s="323"/>
    </row>
    <row r="292" spans="1:39" ht="14.25" customHeight="1" x14ac:dyDescent="0.2">
      <c r="B292" s="49" t="s">
        <v>128</v>
      </c>
      <c r="C292" s="262" t="s">
        <v>132</v>
      </c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482" t="s">
        <v>128</v>
      </c>
      <c r="AD292" s="483"/>
      <c r="AE292" s="483"/>
      <c r="AF292" s="483"/>
      <c r="AG292" s="483"/>
      <c r="AH292" s="483"/>
      <c r="AI292" s="483"/>
      <c r="AJ292" s="483"/>
      <c r="AK292" s="483"/>
      <c r="AL292" s="483"/>
      <c r="AM292" s="484"/>
    </row>
    <row r="293" spans="1:39" x14ac:dyDescent="0.2"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485"/>
      <c r="AD293" s="486"/>
      <c r="AE293" s="486"/>
      <c r="AF293" s="486"/>
      <c r="AG293" s="486"/>
      <c r="AH293" s="486"/>
      <c r="AI293" s="486"/>
      <c r="AJ293" s="486"/>
      <c r="AK293" s="486"/>
      <c r="AL293" s="486"/>
      <c r="AM293" s="487"/>
    </row>
    <row r="294" spans="1:39" ht="5.25" customHeight="1" x14ac:dyDescent="0.2"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spans="1:39" ht="15" x14ac:dyDescent="0.2">
      <c r="A295" s="48" t="s">
        <v>127</v>
      </c>
      <c r="B295" s="262" t="s">
        <v>133</v>
      </c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262"/>
      <c r="AK295" s="262"/>
      <c r="AL295" s="262"/>
      <c r="AM295" s="262"/>
    </row>
    <row r="296" spans="1:39" ht="15" x14ac:dyDescent="0.2">
      <c r="A296" s="48"/>
      <c r="B296" s="262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262"/>
      <c r="AK296" s="262"/>
      <c r="AL296" s="262"/>
      <c r="AM296" s="262"/>
    </row>
    <row r="297" spans="1:39" x14ac:dyDescent="0.2">
      <c r="B297" s="49" t="s">
        <v>128</v>
      </c>
      <c r="C297" s="262" t="s">
        <v>136</v>
      </c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482" t="s">
        <v>128</v>
      </c>
      <c r="AD297" s="483"/>
      <c r="AE297" s="483"/>
      <c r="AF297" s="483"/>
      <c r="AG297" s="483"/>
      <c r="AH297" s="483"/>
      <c r="AI297" s="483"/>
      <c r="AJ297" s="483"/>
      <c r="AK297" s="483"/>
      <c r="AL297" s="483"/>
      <c r="AM297" s="484"/>
    </row>
    <row r="298" spans="1:39" x14ac:dyDescent="0.2">
      <c r="B298" s="49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  <c r="AA298" s="262"/>
      <c r="AB298" s="262"/>
      <c r="AC298" s="485"/>
      <c r="AD298" s="486"/>
      <c r="AE298" s="486"/>
      <c r="AF298" s="486"/>
      <c r="AG298" s="486"/>
      <c r="AH298" s="486"/>
      <c r="AI298" s="486"/>
      <c r="AJ298" s="486"/>
      <c r="AK298" s="486"/>
      <c r="AL298" s="486"/>
      <c r="AM298" s="487"/>
    </row>
    <row r="299" spans="1:39" ht="14.25" customHeight="1" x14ac:dyDescent="0.2">
      <c r="B299" s="49" t="s">
        <v>128</v>
      </c>
      <c r="C299" s="262" t="s">
        <v>138</v>
      </c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</row>
    <row r="300" spans="1:39" ht="14.25" customHeight="1" x14ac:dyDescent="0.2">
      <c r="B300" s="49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2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</row>
    <row r="301" spans="1:39" x14ac:dyDescent="0.2">
      <c r="C301" s="35"/>
      <c r="D301" s="11" t="s">
        <v>137</v>
      </c>
      <c r="E301" s="1"/>
      <c r="G301" s="1"/>
      <c r="I301" s="494" t="s">
        <v>141</v>
      </c>
      <c r="J301" s="494"/>
      <c r="K301" s="49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</row>
    <row r="302" spans="1:39" x14ac:dyDescent="0.2">
      <c r="AC302" s="482" t="s">
        <v>128</v>
      </c>
      <c r="AD302" s="483"/>
      <c r="AE302" s="483"/>
      <c r="AF302" s="483"/>
      <c r="AG302" s="483"/>
      <c r="AH302" s="483"/>
      <c r="AI302" s="483"/>
      <c r="AJ302" s="483"/>
      <c r="AK302" s="483"/>
      <c r="AL302" s="483"/>
      <c r="AM302" s="484"/>
    </row>
    <row r="303" spans="1:39" x14ac:dyDescent="0.2">
      <c r="AC303" s="485"/>
      <c r="AD303" s="486"/>
      <c r="AE303" s="486"/>
      <c r="AF303" s="486"/>
      <c r="AG303" s="486"/>
      <c r="AH303" s="486"/>
      <c r="AI303" s="486"/>
      <c r="AJ303" s="486"/>
      <c r="AK303" s="486"/>
      <c r="AL303" s="486"/>
      <c r="AM303" s="487"/>
    </row>
    <row r="304" spans="1:39" x14ac:dyDescent="0.2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</row>
    <row r="305" spans="1:40" x14ac:dyDescent="0.2">
      <c r="A305" s="479" t="s">
        <v>167</v>
      </c>
      <c r="B305" s="480"/>
      <c r="C305" s="480"/>
      <c r="D305" s="480"/>
      <c r="E305" s="480"/>
      <c r="F305" s="480"/>
      <c r="G305" s="480"/>
      <c r="H305" s="480"/>
      <c r="I305" s="480"/>
      <c r="J305" s="480"/>
      <c r="K305" s="480"/>
      <c r="L305" s="480"/>
      <c r="M305" s="480"/>
      <c r="N305" s="480"/>
      <c r="O305" s="480"/>
      <c r="P305" s="480"/>
      <c r="Q305" s="480"/>
      <c r="R305" s="480"/>
      <c r="S305" s="480"/>
      <c r="T305" s="480"/>
      <c r="U305" s="480"/>
      <c r="V305" s="480"/>
      <c r="W305" s="480"/>
      <c r="X305" s="480"/>
      <c r="Y305" s="480"/>
      <c r="Z305" s="480"/>
      <c r="AA305" s="480"/>
      <c r="AB305" s="480"/>
      <c r="AC305" s="480"/>
      <c r="AD305" s="480"/>
      <c r="AE305" s="480"/>
      <c r="AF305" s="480"/>
      <c r="AG305" s="480"/>
      <c r="AH305" s="480"/>
      <c r="AI305" s="480"/>
      <c r="AJ305" s="480"/>
      <c r="AK305" s="480"/>
      <c r="AL305" s="480"/>
      <c r="AM305" s="480"/>
      <c r="AN305" s="481"/>
    </row>
    <row r="306" spans="1:40" ht="5.25" customHeight="1" x14ac:dyDescent="0.2">
      <c r="A306" s="63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5"/>
    </row>
    <row r="307" spans="1:40" ht="14.25" customHeight="1" x14ac:dyDescent="0.2">
      <c r="A307" s="490" t="s">
        <v>169</v>
      </c>
      <c r="B307" s="491"/>
      <c r="C307" s="491"/>
      <c r="D307" s="491"/>
      <c r="E307" s="491"/>
      <c r="F307" s="491"/>
      <c r="G307" s="491"/>
      <c r="H307" s="491"/>
      <c r="I307" s="491"/>
      <c r="J307" s="491"/>
      <c r="K307" s="491"/>
      <c r="L307" s="491"/>
      <c r="M307" s="491"/>
      <c r="N307" s="491"/>
      <c r="O307" s="1"/>
      <c r="P307" s="1"/>
      <c r="Q307" s="1"/>
      <c r="R307" s="1"/>
      <c r="S307" s="489" t="s">
        <v>168</v>
      </c>
      <c r="T307" s="489"/>
      <c r="U307" s="489"/>
      <c r="V307" s="489"/>
      <c r="W307" s="489"/>
      <c r="X307" s="489"/>
      <c r="Y307" s="489"/>
      <c r="Z307" s="489"/>
      <c r="AA307" s="489"/>
      <c r="AB307" s="489"/>
      <c r="AC307" s="489"/>
      <c r="AD307" s="489"/>
      <c r="AE307" s="489"/>
      <c r="AF307" s="489"/>
      <c r="AG307" s="489"/>
      <c r="AH307" s="489"/>
      <c r="AI307" s="489"/>
      <c r="AJ307" s="489"/>
      <c r="AK307" s="489"/>
      <c r="AL307" s="489"/>
      <c r="AM307" s="489"/>
      <c r="AN307" s="60"/>
    </row>
    <row r="308" spans="1:40" x14ac:dyDescent="0.2">
      <c r="A308" s="490"/>
      <c r="B308" s="491"/>
      <c r="C308" s="491"/>
      <c r="D308" s="491"/>
      <c r="E308" s="491"/>
      <c r="F308" s="491"/>
      <c r="G308" s="491"/>
      <c r="H308" s="491"/>
      <c r="I308" s="491"/>
      <c r="J308" s="491"/>
      <c r="K308" s="491"/>
      <c r="L308" s="491"/>
      <c r="M308" s="491"/>
      <c r="N308" s="491"/>
      <c r="O308" s="1"/>
      <c r="P308" s="1"/>
      <c r="Q308" s="1"/>
      <c r="R308" s="61"/>
      <c r="S308" s="489"/>
      <c r="T308" s="489"/>
      <c r="U308" s="489"/>
      <c r="V308" s="489"/>
      <c r="W308" s="489"/>
      <c r="X308" s="489"/>
      <c r="Y308" s="489"/>
      <c r="Z308" s="489"/>
      <c r="AA308" s="489"/>
      <c r="AB308" s="489"/>
      <c r="AC308" s="489"/>
      <c r="AD308" s="489"/>
      <c r="AE308" s="489"/>
      <c r="AF308" s="489"/>
      <c r="AG308" s="489"/>
      <c r="AH308" s="489"/>
      <c r="AI308" s="489"/>
      <c r="AJ308" s="489"/>
      <c r="AK308" s="489"/>
      <c r="AL308" s="489"/>
      <c r="AM308" s="489"/>
      <c r="AN308" s="60"/>
    </row>
    <row r="309" spans="1:40" ht="14.25" customHeight="1" x14ac:dyDescent="0.2">
      <c r="A309" s="508"/>
      <c r="B309" s="509"/>
      <c r="C309" s="509"/>
      <c r="D309" s="509"/>
      <c r="E309" s="509"/>
      <c r="F309" s="509"/>
      <c r="G309" s="509"/>
      <c r="H309" s="509"/>
      <c r="I309" s="509"/>
      <c r="J309" s="509"/>
      <c r="K309" s="509"/>
      <c r="L309" s="510"/>
      <c r="M309" s="70"/>
      <c r="N309" s="497"/>
      <c r="O309" s="498"/>
      <c r="P309" s="498"/>
      <c r="Q309" s="498"/>
      <c r="R309" s="498"/>
      <c r="S309" s="498"/>
      <c r="T309" s="498"/>
      <c r="U309" s="498"/>
      <c r="V309" s="498"/>
      <c r="W309" s="498"/>
      <c r="X309" s="498"/>
      <c r="Y309" s="498"/>
      <c r="Z309" s="499"/>
      <c r="AA309" s="482" t="s">
        <v>128</v>
      </c>
      <c r="AB309" s="483"/>
      <c r="AC309" s="483"/>
      <c r="AD309" s="483"/>
      <c r="AE309" s="483"/>
      <c r="AF309" s="483"/>
      <c r="AG309" s="483"/>
      <c r="AH309" s="483"/>
      <c r="AI309" s="483"/>
      <c r="AJ309" s="483"/>
      <c r="AK309" s="483"/>
      <c r="AL309" s="483"/>
      <c r="AM309" s="484"/>
      <c r="AN309" s="60"/>
    </row>
    <row r="310" spans="1:40" ht="14.25" customHeight="1" x14ac:dyDescent="0.2">
      <c r="A310" s="511"/>
      <c r="B310" s="512"/>
      <c r="C310" s="512"/>
      <c r="D310" s="512"/>
      <c r="E310" s="512"/>
      <c r="F310" s="512"/>
      <c r="G310" s="512"/>
      <c r="H310" s="512"/>
      <c r="I310" s="512"/>
      <c r="J310" s="512"/>
      <c r="K310" s="512"/>
      <c r="L310" s="513"/>
      <c r="M310" s="70"/>
      <c r="N310" s="500"/>
      <c r="O310" s="501"/>
      <c r="P310" s="501"/>
      <c r="Q310" s="501"/>
      <c r="R310" s="501"/>
      <c r="S310" s="501"/>
      <c r="T310" s="501"/>
      <c r="U310" s="501"/>
      <c r="V310" s="501"/>
      <c r="W310" s="501"/>
      <c r="X310" s="501"/>
      <c r="Y310" s="501"/>
      <c r="Z310" s="502"/>
      <c r="AA310" s="485"/>
      <c r="AB310" s="486"/>
      <c r="AC310" s="486"/>
      <c r="AD310" s="486"/>
      <c r="AE310" s="486"/>
      <c r="AF310" s="486"/>
      <c r="AG310" s="486"/>
      <c r="AH310" s="486"/>
      <c r="AI310" s="486"/>
      <c r="AJ310" s="486"/>
      <c r="AK310" s="486"/>
      <c r="AL310" s="486"/>
      <c r="AM310" s="487"/>
      <c r="AN310" s="60"/>
    </row>
    <row r="311" spans="1:40" x14ac:dyDescent="0.2">
      <c r="A311" s="492" t="s">
        <v>156</v>
      </c>
      <c r="B311" s="488"/>
      <c r="C311" s="488"/>
      <c r="D311" s="488"/>
      <c r="E311" s="488"/>
      <c r="F311" s="488"/>
      <c r="G311" s="488"/>
      <c r="H311" s="488"/>
      <c r="I311" s="488"/>
      <c r="J311" s="488"/>
      <c r="K311" s="488"/>
      <c r="L311" s="488"/>
      <c r="M311" s="493"/>
      <c r="N311" s="234" t="s">
        <v>181</v>
      </c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4"/>
      <c r="AA311" s="488" t="s">
        <v>147</v>
      </c>
      <c r="AB311" s="488"/>
      <c r="AC311" s="488"/>
      <c r="AD311" s="488"/>
      <c r="AE311" s="488"/>
      <c r="AF311" s="488"/>
      <c r="AG311" s="488"/>
      <c r="AH311" s="488"/>
      <c r="AI311" s="488"/>
      <c r="AJ311" s="488"/>
      <c r="AK311" s="488"/>
      <c r="AL311" s="488"/>
      <c r="AM311" s="488"/>
      <c r="AN311" s="62"/>
    </row>
  </sheetData>
  <mergeCells count="176">
    <mergeCell ref="N79:Z80"/>
    <mergeCell ref="N81:Z81"/>
    <mergeCell ref="N309:Z310"/>
    <mergeCell ref="N311:Z311"/>
    <mergeCell ref="A309:L310"/>
    <mergeCell ref="AC250:AM251"/>
    <mergeCell ref="B249:AB251"/>
    <mergeCell ref="AC253:AM254"/>
    <mergeCell ref="AE237:AG237"/>
    <mergeCell ref="U231:AD231"/>
    <mergeCell ref="AE231:AG231"/>
    <mergeCell ref="B240:L240"/>
    <mergeCell ref="AC302:AM303"/>
    <mergeCell ref="AA238:AM239"/>
    <mergeCell ref="AC292:AM293"/>
    <mergeCell ref="C286:AB289"/>
    <mergeCell ref="AC288:AM289"/>
    <mergeCell ref="B282:AC282"/>
    <mergeCell ref="A274:N274"/>
    <mergeCell ref="AC279:AM280"/>
    <mergeCell ref="C283:AB285"/>
    <mergeCell ref="N238:Z239"/>
    <mergeCell ref="N240:Z240"/>
    <mergeCell ref="J167:M167"/>
    <mergeCell ref="Y39:AF39"/>
    <mergeCell ref="B256:AB258"/>
    <mergeCell ref="AC257:AM258"/>
    <mergeCell ref="B253:AB254"/>
    <mergeCell ref="B243:AB244"/>
    <mergeCell ref="B246:AB247"/>
    <mergeCell ref="AC246:AM247"/>
    <mergeCell ref="AC243:AM244"/>
    <mergeCell ref="D26:AM27"/>
    <mergeCell ref="B236:E236"/>
    <mergeCell ref="Q236:T236"/>
    <mergeCell ref="AH236:AI236"/>
    <mergeCell ref="B230:E230"/>
    <mergeCell ref="Q230:T230"/>
    <mergeCell ref="AH230:AI230"/>
    <mergeCell ref="AA240:AM240"/>
    <mergeCell ref="U237:AD237"/>
    <mergeCell ref="B81:L81"/>
    <mergeCell ref="AA81:AM81"/>
    <mergeCell ref="AA161:AM162"/>
    <mergeCell ref="AA79:AM80"/>
    <mergeCell ref="A241:X241"/>
    <mergeCell ref="E179:AM180"/>
    <mergeCell ref="U169:Z169"/>
    <mergeCell ref="L7:AB7"/>
    <mergeCell ref="G9:AM11"/>
    <mergeCell ref="A16:F16"/>
    <mergeCell ref="A18:F18"/>
    <mergeCell ref="A13:AM13"/>
    <mergeCell ref="H36:K36"/>
    <mergeCell ref="M36:U36"/>
    <mergeCell ref="K1:AH1"/>
    <mergeCell ref="K5:AH5"/>
    <mergeCell ref="H2:AH4"/>
    <mergeCell ref="A20:F20"/>
    <mergeCell ref="K24:M24"/>
    <mergeCell ref="N25:AM25"/>
    <mergeCell ref="A22:F22"/>
    <mergeCell ref="A24:F24"/>
    <mergeCell ref="A14:AM14"/>
    <mergeCell ref="C167:I167"/>
    <mergeCell ref="N167:T167"/>
    <mergeCell ref="U167:AM167"/>
    <mergeCell ref="K118:AM118"/>
    <mergeCell ref="U225:AD225"/>
    <mergeCell ref="AE225:AG225"/>
    <mergeCell ref="AA163:AM163"/>
    <mergeCell ref="B163:L163"/>
    <mergeCell ref="AE168:AG168"/>
    <mergeCell ref="U168:Z168"/>
    <mergeCell ref="B224:E224"/>
    <mergeCell ref="AH224:AI224"/>
    <mergeCell ref="Q224:T224"/>
    <mergeCell ref="C215:F215"/>
    <mergeCell ref="AE215:AI215"/>
    <mergeCell ref="AE169:AG169"/>
    <mergeCell ref="U170:Z170"/>
    <mergeCell ref="AE170:AG170"/>
    <mergeCell ref="U171:Z171"/>
    <mergeCell ref="AE171:AG171"/>
    <mergeCell ref="N161:Z162"/>
    <mergeCell ref="N163:Z163"/>
    <mergeCell ref="A305:AN305"/>
    <mergeCell ref="AA309:AM310"/>
    <mergeCell ref="AA311:AM311"/>
    <mergeCell ref="S307:AM308"/>
    <mergeCell ref="A307:N308"/>
    <mergeCell ref="A311:M311"/>
    <mergeCell ref="B260:AB263"/>
    <mergeCell ref="AC262:AM263"/>
    <mergeCell ref="B265:AB268"/>
    <mergeCell ref="AC267:AM268"/>
    <mergeCell ref="B270:AB272"/>
    <mergeCell ref="AC271:AM272"/>
    <mergeCell ref="AC276:AM277"/>
    <mergeCell ref="B276:AB277"/>
    <mergeCell ref="B279:AB280"/>
    <mergeCell ref="AC284:AM285"/>
    <mergeCell ref="B295:AM296"/>
    <mergeCell ref="I301:K301"/>
    <mergeCell ref="C297:AB298"/>
    <mergeCell ref="AC297:AM298"/>
    <mergeCell ref="C299:AB300"/>
    <mergeCell ref="B291:AG291"/>
    <mergeCell ref="C292:AB293"/>
    <mergeCell ref="AH85:AJ87"/>
    <mergeCell ref="AH84:AM84"/>
    <mergeCell ref="A84:AG84"/>
    <mergeCell ref="AD85:AG87"/>
    <mergeCell ref="AA85:AC87"/>
    <mergeCell ref="X85:Z87"/>
    <mergeCell ref="X88:Z88"/>
    <mergeCell ref="AA88:AC88"/>
    <mergeCell ref="AH88:AJ88"/>
    <mergeCell ref="O85:W87"/>
    <mergeCell ref="A85:N87"/>
    <mergeCell ref="A88:N88"/>
    <mergeCell ref="AK85:AM87"/>
    <mergeCell ref="AK88:AM88"/>
    <mergeCell ref="AD88:AG88"/>
    <mergeCell ref="O88:W88"/>
    <mergeCell ref="AK89:AM89"/>
    <mergeCell ref="AK91:AM91"/>
    <mergeCell ref="AK92:AM92"/>
    <mergeCell ref="AK94:AM94"/>
    <mergeCell ref="AK95:AM95"/>
    <mergeCell ref="AA89:AC89"/>
    <mergeCell ref="AA95:AC95"/>
    <mergeCell ref="AA94:AC94"/>
    <mergeCell ref="AA92:AC92"/>
    <mergeCell ref="AA91:AC91"/>
    <mergeCell ref="AD89:AG89"/>
    <mergeCell ref="AD91:AG91"/>
    <mergeCell ref="AD92:AG92"/>
    <mergeCell ref="AD94:AG94"/>
    <mergeCell ref="AD95:AG95"/>
    <mergeCell ref="AK93:AM93"/>
    <mergeCell ref="O89:W89"/>
    <mergeCell ref="O91:W91"/>
    <mergeCell ref="O92:W92"/>
    <mergeCell ref="O94:W94"/>
    <mergeCell ref="O95:W95"/>
    <mergeCell ref="AH89:AJ89"/>
    <mergeCell ref="AH91:AJ91"/>
    <mergeCell ref="AH92:AJ92"/>
    <mergeCell ref="AH94:AJ94"/>
    <mergeCell ref="AH95:AJ95"/>
    <mergeCell ref="AH93:AJ93"/>
    <mergeCell ref="A89:N89"/>
    <mergeCell ref="A91:N91"/>
    <mergeCell ref="A92:N92"/>
    <mergeCell ref="A94:N94"/>
    <mergeCell ref="A95:N95"/>
    <mergeCell ref="W178:AM178"/>
    <mergeCell ref="X89:Z89"/>
    <mergeCell ref="X91:Z91"/>
    <mergeCell ref="X92:Z92"/>
    <mergeCell ref="X94:Z94"/>
    <mergeCell ref="X95:Z95"/>
    <mergeCell ref="A96:AM96"/>
    <mergeCell ref="A90:N90"/>
    <mergeCell ref="O90:W90"/>
    <mergeCell ref="X90:Z90"/>
    <mergeCell ref="AA90:AC90"/>
    <mergeCell ref="AD90:AG90"/>
    <mergeCell ref="AH90:AJ90"/>
    <mergeCell ref="AK90:AM90"/>
    <mergeCell ref="A93:N93"/>
    <mergeCell ref="O93:W93"/>
    <mergeCell ref="X93:Z93"/>
    <mergeCell ref="AA93:AC93"/>
    <mergeCell ref="AD93:AG93"/>
  </mergeCells>
  <pageMargins left="0.11811023622047245" right="0.11811023622047245" top="0.15748031496062992" bottom="0.15748031496062992" header="0.31496062992125984" footer="0.31496062992125984"/>
  <pageSetup paperSize="9" scale="95" fitToHeight="0" orientation="portrait" r:id="rId1"/>
  <rowBreaks count="3" manualBreakCount="3">
    <brk id="81" max="16383" man="1"/>
    <brk id="163" max="16383" man="1"/>
    <brk id="2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Для заполнения</vt:lpstr>
      <vt:lpstr>Технический</vt:lpstr>
      <vt:lpstr>Для заполнения от руки БаСМа</vt:lpstr>
      <vt:lpstr>Region</vt:lpstr>
      <vt:lpstr>School_olimp</vt:lpstr>
      <vt:lpstr>'Для заполнения'!Область_печати</vt:lpstr>
      <vt:lpstr>'Для заполнения от руки БаСМа'!Область_печати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Ушакова Юлия Владимировна</dc:creator>
  <cp:lastModifiedBy>Ушакова Юлия Владимировна</cp:lastModifiedBy>
  <cp:lastPrinted>2017-06-15T09:36:12Z</cp:lastPrinted>
  <dcterms:created xsi:type="dcterms:W3CDTF">2015-06-04T11:29:10Z</dcterms:created>
  <dcterms:modified xsi:type="dcterms:W3CDTF">2017-06-19T05:40:39Z</dcterms:modified>
</cp:coreProperties>
</file>