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2"/>
  </bookViews>
  <sheets>
    <sheet name="Внимание!" sheetId="1" r:id="rId1"/>
    <sheet name="Титульный" sheetId="2" r:id="rId2"/>
    <sheet name="Перечень_Товаров" sheetId="3" r:id="rId3"/>
    <sheet name="Куллер" sheetId="4" r:id="rId4"/>
  </sheets>
  <definedNames/>
  <calcPr fullCalcOnLoad="1"/>
</workbook>
</file>

<file path=xl/sharedStrings.xml><?xml version="1.0" encoding="utf-8"?>
<sst xmlns="http://schemas.openxmlformats.org/spreadsheetml/2006/main" count="64" uniqueCount="62">
  <si>
    <t>Наименование, торговая марка, функциональные и качественные характеристики, другие требования к закупаемой продукции</t>
  </si>
  <si>
    <t>Объем (количество) заказываемой продукции</t>
  </si>
  <si>
    <t>I квартал</t>
  </si>
  <si>
    <t>II квартал</t>
  </si>
  <si>
    <t>III квартал</t>
  </si>
  <si>
    <t>IV квартал</t>
  </si>
  <si>
    <t>Единица измерения</t>
  </si>
  <si>
    <t>№ п/п</t>
  </si>
  <si>
    <t>Прибл. Цена за ед.</t>
  </si>
  <si>
    <t>Приблизит. стоимость</t>
  </si>
  <si>
    <t>1. Общие сведения</t>
  </si>
  <si>
    <t>Место, условия и сроки (периоды) осуществления поставок</t>
  </si>
  <si>
    <t>Сумма средств, предусмотренных на закупку</t>
  </si>
  <si>
    <t>Источник финансирования закупок 
(бюджет, внебюджет, смета, статья расходов)</t>
  </si>
  <si>
    <t>УТВЕРЖДАЮ</t>
  </si>
  <si>
    <t>Приблизительная цена по Плану:</t>
  </si>
  <si>
    <t>ВОДА ПИТЬЕВАЯ</t>
  </si>
  <si>
    <t>шт.</t>
  </si>
  <si>
    <t xml:space="preserve">Кулерная вода объемом 19 литров </t>
  </si>
  <si>
    <t>Проректор по направлению</t>
  </si>
  <si>
    <t xml:space="preserve">Кулер для бутилированной воды (габаритные размеры: 34х33,5х100) </t>
  </si>
  <si>
    <t>Кулер Bio Family WBF 1000</t>
  </si>
  <si>
    <t>Технические характеристики:</t>
  </si>
  <si>
    <r>
      <t>·</t>
    </r>
    <r>
      <rPr>
        <sz val="7"/>
        <rFont val="Times New Roman"/>
        <family val="1"/>
      </rPr>
      <t xml:space="preserve">                            </t>
    </r>
    <r>
      <rPr>
        <b/>
        <i/>
        <sz val="9"/>
        <rFont val="Tahoma"/>
        <family val="2"/>
      </rPr>
      <t xml:space="preserve">Вода: гор/хол </t>
    </r>
  </si>
  <si>
    <r>
      <t>·</t>
    </r>
    <r>
      <rPr>
        <sz val="7"/>
        <rFont val="Times New Roman"/>
        <family val="1"/>
      </rPr>
      <t xml:space="preserve">                            </t>
    </r>
    <r>
      <rPr>
        <b/>
        <i/>
        <sz val="9"/>
        <rFont val="Tahoma"/>
        <family val="2"/>
      </rPr>
      <t xml:space="preserve">Напряжение питающей сети — 220 В </t>
    </r>
  </si>
  <si>
    <r>
      <t>·</t>
    </r>
    <r>
      <rPr>
        <sz val="7"/>
        <rFont val="Times New Roman"/>
        <family val="1"/>
      </rPr>
      <t xml:space="preserve">                            </t>
    </r>
    <r>
      <rPr>
        <b/>
        <i/>
        <sz val="9"/>
        <rFont val="Tahoma"/>
        <family val="2"/>
      </rPr>
      <t xml:space="preserve">Потребляемая мощность при нагреве воды — 550 Вт </t>
    </r>
  </si>
  <si>
    <r>
      <t>·</t>
    </r>
    <r>
      <rPr>
        <sz val="7"/>
        <rFont val="Times New Roman"/>
        <family val="1"/>
      </rPr>
      <t xml:space="preserve">                            </t>
    </r>
    <r>
      <rPr>
        <b/>
        <i/>
        <sz val="9"/>
        <rFont val="Tahoma"/>
        <family val="2"/>
      </rPr>
      <t xml:space="preserve">Потребляемая мощность при охлаждение воды — 100 Вт </t>
    </r>
  </si>
  <si>
    <r>
      <t>·</t>
    </r>
    <r>
      <rPr>
        <sz val="7"/>
        <rFont val="Times New Roman"/>
        <family val="1"/>
      </rPr>
      <t xml:space="preserve">                            </t>
    </r>
    <r>
      <rPr>
        <b/>
        <i/>
        <sz val="9"/>
        <rFont val="Tahoma"/>
        <family val="2"/>
      </rPr>
      <t xml:space="preserve">Температура нагрева — 86-96°C </t>
    </r>
  </si>
  <si>
    <r>
      <t>·</t>
    </r>
    <r>
      <rPr>
        <sz val="7"/>
        <rFont val="Times New Roman"/>
        <family val="1"/>
      </rPr>
      <t xml:space="preserve">                            </t>
    </r>
    <r>
      <rPr>
        <b/>
        <i/>
        <sz val="9"/>
        <rFont val="Tahoma"/>
        <family val="2"/>
      </rPr>
      <t xml:space="preserve">Температура охлаждения — 4-10 С° </t>
    </r>
  </si>
  <si>
    <r>
      <t>·</t>
    </r>
    <r>
      <rPr>
        <sz val="7"/>
        <rFont val="Times New Roman"/>
        <family val="1"/>
      </rPr>
      <t xml:space="preserve">                            </t>
    </r>
    <r>
      <rPr>
        <b/>
        <i/>
        <sz val="9"/>
        <rFont val="Tahoma"/>
        <family val="2"/>
      </rPr>
      <t xml:space="preserve">Габаритные размеры — 34х33,5х100 см </t>
    </r>
  </si>
  <si>
    <r>
      <t>·</t>
    </r>
    <r>
      <rPr>
        <sz val="7"/>
        <rFont val="Times New Roman"/>
        <family val="1"/>
      </rPr>
      <t xml:space="preserve">                            </t>
    </r>
    <r>
      <rPr>
        <b/>
        <i/>
        <sz val="9"/>
        <rFont val="Tahoma"/>
        <family val="2"/>
      </rPr>
      <t xml:space="preserve">Упаковочные габариты: 35х35х104 см </t>
    </r>
  </si>
  <si>
    <r>
      <t>·</t>
    </r>
    <r>
      <rPr>
        <sz val="7"/>
        <rFont val="Times New Roman"/>
        <family val="1"/>
      </rPr>
      <t xml:space="preserve">                            </t>
    </r>
    <r>
      <rPr>
        <b/>
        <i/>
        <sz val="9"/>
        <rFont val="Tahoma"/>
        <family val="2"/>
      </rPr>
      <t xml:space="preserve">Масса без упаковки — 18 кг </t>
    </r>
  </si>
  <si>
    <r>
      <t>·</t>
    </r>
    <r>
      <rPr>
        <sz val="7"/>
        <rFont val="Times New Roman"/>
        <family val="1"/>
      </rPr>
      <t xml:space="preserve">                            </t>
    </r>
    <r>
      <rPr>
        <b/>
        <i/>
        <sz val="9"/>
        <rFont val="Tahoma"/>
        <family val="2"/>
      </rPr>
      <t xml:space="preserve">Тип установки: напольный </t>
    </r>
  </si>
  <si>
    <r>
      <t>К</t>
    </r>
    <r>
      <rPr>
        <sz val="12"/>
        <rFont val="Tahoma"/>
        <family val="2"/>
      </rPr>
      <t>орпус кулера состоит из легко сменных панелей, изготовленных из высококачественного пластика. Боковые стенки диспенсера выполнены из нержавеющей стали и окрашены в цвет корпуса. Компрессор оснащен автоматическим устройством защиты от перегрузок. Промежуточная емкость из нержавеющей стали для нагрева/охлаждения воды. В компрессоре для охлаждения используется экологически безопасный газ R134A .</t>
    </r>
  </si>
  <si>
    <t>Вернуться НАЗАД</t>
  </si>
  <si>
    <t>Форма №11 "Вода питьевая"</t>
  </si>
  <si>
    <t>Всего по Плану</t>
  </si>
  <si>
    <t>И.Е.Леленков</t>
  </si>
  <si>
    <t>Наименование ЦФУ</t>
  </si>
  <si>
    <r>
      <t xml:space="preserve">Руководитель ЦФУ </t>
    </r>
    <r>
      <rPr>
        <i/>
        <sz val="12"/>
        <rFont val="Times New Roman"/>
        <family val="1"/>
      </rPr>
      <t>(Ф.И.О.)</t>
    </r>
  </si>
  <si>
    <r>
      <t xml:space="preserve">Ответственный представитель ЦФУ
</t>
    </r>
    <r>
      <rPr>
        <i/>
        <sz val="12"/>
        <rFont val="Times New Roman"/>
        <family val="1"/>
      </rPr>
      <t>(Ф.И.О. без сокращений)</t>
    </r>
  </si>
  <si>
    <r>
      <t xml:space="preserve">Телефон (рабочий/ местный, моб.), факс, E-mail </t>
    </r>
    <r>
      <rPr>
        <i/>
        <sz val="12"/>
        <rFont val="Times New Roman"/>
        <family val="1"/>
      </rPr>
      <t xml:space="preserve"> (ответственного представителя)</t>
    </r>
  </si>
  <si>
    <t>«____»_______________________201__г.</t>
  </si>
  <si>
    <t>Руководитель ЦФУ</t>
  </si>
  <si>
    <t>Ответственный представитель ЦФУ</t>
  </si>
  <si>
    <t>Начальник ПФУ______________________ А.Л.Демин</t>
  </si>
  <si>
    <t>Проверил:</t>
  </si>
  <si>
    <t>Согласования на листе "Перечень товаров" производится до получения виз на "Титульном" листе.</t>
  </si>
  <si>
    <t>Согласованный План закупки, а так же его электронную форму (в формате Excel) необходимо предоставить в отдел организации закупок
Электронная форма документа может быть направлена по электронной почте на следующие адреса:</t>
  </si>
  <si>
    <t>lelenkov@mgsu.ru</t>
  </si>
  <si>
    <t>aviloff@mgsu.ru</t>
  </si>
  <si>
    <t>Субсидии ФБ</t>
  </si>
  <si>
    <t>Подразделениям находящимся в прямом подчинении Ректора или проректора Штымова З.М., 
на  "Титульном"листе подпись проректора по направлению НЕ ТРЕБУЕТСЯ</t>
  </si>
  <si>
    <t>СОГЛАСОВАНО</t>
  </si>
  <si>
    <t>Проректор</t>
  </si>
  <si>
    <t>З.М.Штымов</t>
  </si>
  <si>
    <t>Ср-ва от иной приносящей доход деятельности</t>
  </si>
  <si>
    <t>___________________2018 г.</t>
  </si>
  <si>
    <t>План закупок на  2018 г.</t>
  </si>
  <si>
    <t>Для того, чтобы добавить строки в таблицу закупаемого товара необходимо сделать  следующее (показано на рисунке):</t>
  </si>
  <si>
    <t>1. Выделить всю строку (кликнуть левой кнопкой мышки на номере строки, в приведенном примере 20)</t>
  </si>
  <si>
    <t>2. В контекстном меню выбрать "Вставить" (кликнуть правой кнопкой мышки и в открывшемся контекстно меню подвести курсор на позицию "Вставить" и кликнуть левой кнопкой мышки)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</si>
</sst>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&quot;р.&quot;"/>
    <numFmt numFmtId="177" formatCode="#,##0&quot;р.&quot;"/>
    <numFmt numFmtId="178" formatCode="#,##0.00&quot;р.&quot;"/>
    <numFmt numFmtId="179" formatCode="#,##0_р_."/>
    <numFmt numFmtId="180" formatCode="#,##0.00_р_.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26.5"/>
      <color indexed="8"/>
      <name val="Times New Roman"/>
      <family val="1"/>
    </font>
    <font>
      <b/>
      <i/>
      <sz val="9"/>
      <name val="Tahoma"/>
      <family val="2"/>
    </font>
    <font>
      <i/>
      <sz val="9"/>
      <color indexed="54"/>
      <name val="Tahoma"/>
      <family val="2"/>
    </font>
    <font>
      <i/>
      <sz val="9"/>
      <name val="Tahoma"/>
      <family val="2"/>
    </font>
    <font>
      <sz val="10"/>
      <name val="Symbol"/>
      <family val="1"/>
    </font>
    <font>
      <sz val="7"/>
      <name val="Times New Roman"/>
      <family val="1"/>
    </font>
    <font>
      <sz val="12"/>
      <color indexed="54"/>
      <name val="Tahoma"/>
      <family val="2"/>
    </font>
    <font>
      <sz val="12"/>
      <name val="Tahoma"/>
      <family val="2"/>
    </font>
    <font>
      <u val="single"/>
      <sz val="10.3"/>
      <color indexed="12"/>
      <name val="Arial Cyr"/>
      <family val="0"/>
    </font>
    <font>
      <b/>
      <u val="single"/>
      <sz val="12"/>
      <color indexed="12"/>
      <name val="Arial Cyr"/>
      <family val="0"/>
    </font>
    <font>
      <u val="single"/>
      <sz val="10.3"/>
      <color indexed="36"/>
      <name val="Arial Cyr"/>
      <family val="0"/>
    </font>
    <font>
      <sz val="10"/>
      <name val="Helv"/>
      <family val="0"/>
    </font>
    <font>
      <i/>
      <sz val="12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name val="Helv"/>
      <family val="0"/>
    </font>
    <font>
      <b/>
      <i/>
      <u val="single"/>
      <sz val="11"/>
      <name val="Arial Cyr"/>
      <family val="0"/>
    </font>
    <font>
      <sz val="9"/>
      <name val="Times New Roman"/>
      <family val="1"/>
    </font>
    <font>
      <b/>
      <sz val="10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24" borderId="10" xfId="0" applyFill="1" applyBorder="1" applyAlignment="1" applyProtection="1">
      <alignment/>
      <protection locked="0"/>
    </xf>
    <xf numFmtId="1" fontId="0" fillId="24" borderId="10" xfId="0" applyNumberFormat="1" applyFill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top" wrapText="1" shrinkToFi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horizontal="center"/>
      <protection/>
    </xf>
    <xf numFmtId="177" fontId="0" fillId="0" borderId="10" xfId="0" applyNumberFormat="1" applyFill="1" applyBorder="1" applyAlignment="1" applyProtection="1">
      <alignment/>
      <protection/>
    </xf>
    <xf numFmtId="0" fontId="19" fillId="0" borderId="10" xfId="42" applyFill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177" fontId="0" fillId="0" borderId="12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justify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right" vertical="top"/>
      <protection/>
    </xf>
    <xf numFmtId="0" fontId="0" fillId="0" borderId="13" xfId="0" applyFill="1" applyBorder="1" applyAlignment="1" applyProtection="1">
      <alignment horizontal="center"/>
      <protection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 applyFill="1" applyBorder="1" applyAlignment="1" applyProtection="1">
      <alignment horizontal="center" vertical="top" wrapText="1" shrinkToFit="1"/>
      <protection/>
    </xf>
    <xf numFmtId="0" fontId="0" fillId="0" borderId="0" xfId="0" applyFill="1" applyBorder="1" applyAlignment="1" applyProtection="1">
      <alignment/>
      <protection/>
    </xf>
    <xf numFmtId="177" fontId="0" fillId="0" borderId="0" xfId="0" applyNumberFormat="1" applyFill="1" applyBorder="1" applyAlignment="1" applyProtection="1">
      <alignment horizontal="center" vertical="top" textRotation="90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7" fontId="2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53">
      <alignment/>
      <protection/>
    </xf>
    <xf numFmtId="0" fontId="42" fillId="4" borderId="0" xfId="53" applyFont="1" applyFill="1">
      <alignment/>
      <protection/>
    </xf>
    <xf numFmtId="0" fontId="22" fillId="4" borderId="0" xfId="53" applyFont="1" applyFill="1">
      <alignment/>
      <protection/>
    </xf>
    <xf numFmtId="0" fontId="22" fillId="0" borderId="0" xfId="53" applyFont="1" applyProtection="1">
      <alignment/>
      <protection/>
    </xf>
    <xf numFmtId="0" fontId="22" fillId="0" borderId="0" xfId="53" applyFont="1" applyAlignment="1" applyProtection="1">
      <alignment horizontal="left" vertical="top" wrapText="1"/>
      <protection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22" fillId="0" borderId="0" xfId="0" applyFont="1" applyAlignment="1">
      <alignment/>
    </xf>
    <xf numFmtId="0" fontId="9" fillId="0" borderId="0" xfId="0" applyFont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" fillId="24" borderId="10" xfId="0" applyFont="1" applyFill="1" applyBorder="1" applyAlignment="1" applyProtection="1">
      <alignment horizontal="center" vertical="top" wrapText="1" shrinkToFit="1"/>
      <protection locked="0"/>
    </xf>
    <xf numFmtId="0" fontId="19" fillId="24" borderId="10" xfId="42" applyFill="1" applyBorder="1" applyAlignment="1" applyProtection="1">
      <alignment vertical="center" wrapText="1"/>
      <protection locked="0"/>
    </xf>
    <xf numFmtId="0" fontId="0" fillId="24" borderId="10" xfId="0" applyFill="1" applyBorder="1" applyAlignment="1" applyProtection="1">
      <alignment horizontal="center"/>
      <protection locked="0"/>
    </xf>
    <xf numFmtId="177" fontId="0" fillId="24" borderId="10" xfId="0" applyNumberFormat="1" applyFill="1" applyBorder="1" applyAlignment="1" applyProtection="1">
      <alignment/>
      <protection locked="0"/>
    </xf>
    <xf numFmtId="0" fontId="44" fillId="0" borderId="0" xfId="0" applyFont="1" applyFill="1" applyBorder="1" applyAlignment="1" applyProtection="1">
      <alignment horizontal="left"/>
      <protection/>
    </xf>
    <xf numFmtId="0" fontId="0" fillId="24" borderId="12" xfId="0" applyFill="1" applyBorder="1" applyAlignment="1" applyProtection="1">
      <alignment/>
      <protection locked="0"/>
    </xf>
    <xf numFmtId="177" fontId="0" fillId="24" borderId="12" xfId="0" applyNumberFormat="1" applyFill="1" applyBorder="1" applyAlignment="1" applyProtection="1">
      <alignment/>
      <protection locked="0"/>
    </xf>
    <xf numFmtId="0" fontId="45" fillId="0" borderId="10" xfId="0" applyFont="1" applyBorder="1" applyAlignment="1" applyProtection="1">
      <alignment horizontal="center" vertical="center" wrapText="1"/>
      <protection/>
    </xf>
    <xf numFmtId="0" fontId="20" fillId="5" borderId="0" xfId="42" applyFont="1" applyFill="1" applyAlignment="1" applyProtection="1">
      <alignment horizontal="center" vertical="center"/>
      <protection locked="0"/>
    </xf>
    <xf numFmtId="0" fontId="22" fillId="25" borderId="0" xfId="53" applyFont="1" applyFill="1" applyAlignment="1" applyProtection="1">
      <alignment horizontal="left" vertical="top" wrapText="1"/>
      <protection/>
    </xf>
    <xf numFmtId="49" fontId="10" fillId="25" borderId="0" xfId="53" applyNumberFormat="1" applyFont="1" applyFill="1" applyProtection="1">
      <alignment/>
      <protection locked="0"/>
    </xf>
    <xf numFmtId="0" fontId="43" fillId="4" borderId="0" xfId="0" applyFont="1" applyFill="1" applyAlignment="1">
      <alignment horizontal="left" vertical="center" wrapText="1"/>
    </xf>
    <xf numFmtId="0" fontId="22" fillId="0" borderId="0" xfId="0" applyFont="1" applyAlignment="1">
      <alignment vertical="center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177" fontId="8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4" fillId="24" borderId="17" xfId="0" applyFont="1" applyFill="1" applyBorder="1" applyAlignment="1" applyProtection="1">
      <alignment horizontal="center"/>
      <protection locked="0"/>
    </xf>
    <xf numFmtId="0" fontId="0" fillId="24" borderId="17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0" fillId="24" borderId="13" xfId="0" applyFill="1" applyBorder="1" applyAlignment="1" applyProtection="1">
      <alignment horizontal="center"/>
      <protection locked="0"/>
    </xf>
    <xf numFmtId="0" fontId="19" fillId="0" borderId="23" xfId="42" applyFill="1" applyBorder="1" applyAlignment="1" applyProtection="1">
      <alignment horizontal="right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176" fontId="0" fillId="0" borderId="27" xfId="0" applyNumberFormat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left" wrapText="1"/>
    </xf>
    <xf numFmtId="0" fontId="0" fillId="0" borderId="0" xfId="0" applyFill="1" applyAlignment="1" applyProtection="1">
      <alignment/>
      <protection locked="0"/>
    </xf>
    <xf numFmtId="0" fontId="46" fillId="0" borderId="0" xfId="0" applyFont="1" applyAlignment="1">
      <alignment horizontal="left" vertical="top" wrapText="1"/>
    </xf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№1_ План  закупки канцтоваро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9</xdr:row>
      <xdr:rowOff>66675</xdr:rowOff>
    </xdr:from>
    <xdr:to>
      <xdr:col>3</xdr:col>
      <xdr:colOff>485775</xdr:colOff>
      <xdr:row>32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00"/>
          <a:ext cx="8467725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</xdr:row>
      <xdr:rowOff>9525</xdr:rowOff>
    </xdr:from>
    <xdr:to>
      <xdr:col>4</xdr:col>
      <xdr:colOff>104775</xdr:colOff>
      <xdr:row>20</xdr:row>
      <xdr:rowOff>114300</xdr:rowOff>
    </xdr:to>
    <xdr:pic>
      <xdr:nvPicPr>
        <xdr:cNvPr id="1" name="Picture 1" descr="pic-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90550"/>
          <a:ext cx="2324100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342900</xdr:colOff>
      <xdr:row>2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19100"/>
          <a:ext cx="1028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342900</xdr:colOff>
      <xdr:row>2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419100"/>
          <a:ext cx="1028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342900</xdr:colOff>
      <xdr:row>2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" y="419100"/>
          <a:ext cx="1028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lenkov@mgsu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indexed="33"/>
  </sheetPr>
  <dimension ref="A1:D9"/>
  <sheetViews>
    <sheetView zoomScaleSheetLayoutView="100" zoomScalePageLayoutView="0" workbookViewId="0" topLeftCell="A19">
      <selection activeCell="A5" sqref="A5:B5"/>
    </sheetView>
  </sheetViews>
  <sheetFormatPr defaultColWidth="9.00390625" defaultRowHeight="12.75"/>
  <cols>
    <col min="1" max="1" width="6.00390625" style="41" customWidth="1"/>
    <col min="2" max="2" width="90.25390625" style="41" customWidth="1"/>
    <col min="3" max="16384" width="9.125" style="41" customWidth="1"/>
  </cols>
  <sheetData>
    <row r="1" spans="1:2" ht="12.75">
      <c r="A1" s="42" t="s">
        <v>47</v>
      </c>
      <c r="B1" s="43"/>
    </row>
    <row r="2" spans="1:3" s="49" customFormat="1" ht="40.5" customHeight="1">
      <c r="A2" s="64" t="s">
        <v>52</v>
      </c>
      <c r="B2" s="65"/>
      <c r="C2" s="65"/>
    </row>
    <row r="3" spans="1:4" s="44" customFormat="1" ht="39.75" customHeight="1">
      <c r="A3" s="62" t="s">
        <v>48</v>
      </c>
      <c r="B3" s="62"/>
      <c r="C3" s="62"/>
      <c r="D3" s="62"/>
    </row>
    <row r="4" spans="1:4" s="44" customFormat="1" ht="16.5" customHeight="1">
      <c r="A4" s="63" t="s">
        <v>49</v>
      </c>
      <c r="B4" s="63"/>
      <c r="C4" s="45"/>
      <c r="D4" s="45"/>
    </row>
    <row r="5" spans="1:4" s="44" customFormat="1" ht="16.5" customHeight="1">
      <c r="A5" s="63" t="s">
        <v>50</v>
      </c>
      <c r="B5" s="63"/>
      <c r="C5" s="45"/>
      <c r="D5" s="45"/>
    </row>
    <row r="7" spans="1:2" ht="27.75" customHeight="1">
      <c r="A7" s="99" t="s">
        <v>59</v>
      </c>
      <c r="B7" s="99"/>
    </row>
    <row r="8" spans="1:2" ht="12.75" customHeight="1">
      <c r="A8" s="100" t="s">
        <v>60</v>
      </c>
      <c r="B8" s="100"/>
    </row>
    <row r="9" spans="1:2" s="101" customFormat="1" ht="40.5" customHeight="1">
      <c r="A9" s="100" t="s">
        <v>61</v>
      </c>
      <c r="B9" s="100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</sheetData>
  <sheetProtection password="C486" sheet="1" objects="1" scenarios="1" insertRows="0" deleteRows="0" selectLockedCells="1" autoFilter="0"/>
  <mergeCells count="7">
    <mergeCell ref="A9:B9"/>
    <mergeCell ref="A3:D3"/>
    <mergeCell ref="A4:B4"/>
    <mergeCell ref="A5:B5"/>
    <mergeCell ref="A2:C2"/>
    <mergeCell ref="A7:B7"/>
    <mergeCell ref="A8:B8"/>
  </mergeCells>
  <hyperlinks>
    <hyperlink ref="A4" r:id="rId1" display="lelenkov@mgsu.ru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0"/>
  <sheetViews>
    <sheetView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4.875" style="24" customWidth="1"/>
    <col min="2" max="2" width="53.125" style="24" customWidth="1"/>
    <col min="3" max="3" width="22.25390625" style="24" customWidth="1"/>
    <col min="4" max="4" width="58.00390625" style="24" customWidth="1"/>
    <col min="5" max="16384" width="9.125" style="24" customWidth="1"/>
  </cols>
  <sheetData>
    <row r="1" spans="2:4" ht="21" customHeight="1">
      <c r="B1" s="38"/>
      <c r="D1" s="31" t="s">
        <v>35</v>
      </c>
    </row>
    <row r="2" spans="2:4" s="25" customFormat="1" ht="15.75">
      <c r="B2" s="48" t="s">
        <v>53</v>
      </c>
      <c r="D2" s="26" t="s">
        <v>14</v>
      </c>
    </row>
    <row r="3" spans="2:4" s="27" customFormat="1" ht="15">
      <c r="B3" s="50" t="s">
        <v>19</v>
      </c>
      <c r="D3" s="50" t="s">
        <v>54</v>
      </c>
    </row>
    <row r="4" spans="2:4" s="21" customFormat="1" ht="24" customHeight="1">
      <c r="B4" s="47"/>
      <c r="D4" s="47" t="s">
        <v>55</v>
      </c>
    </row>
    <row r="5" spans="2:4" s="25" customFormat="1" ht="9.75" customHeight="1">
      <c r="B5" s="51"/>
      <c r="D5" s="51"/>
    </row>
    <row r="6" spans="2:4" s="25" customFormat="1" ht="12.75" customHeight="1">
      <c r="B6" s="52" t="s">
        <v>42</v>
      </c>
      <c r="D6" s="52" t="s">
        <v>42</v>
      </c>
    </row>
    <row r="7" s="25" customFormat="1" ht="12.75">
      <c r="B7" s="39"/>
    </row>
    <row r="8" spans="1:4" s="25" customFormat="1" ht="24" customHeight="1">
      <c r="A8" s="75" t="s">
        <v>58</v>
      </c>
      <c r="B8" s="75"/>
      <c r="C8" s="75"/>
      <c r="D8" s="75"/>
    </row>
    <row r="9" spans="1:4" ht="30.75" customHeight="1">
      <c r="A9" s="76" t="s">
        <v>16</v>
      </c>
      <c r="B9" s="76"/>
      <c r="C9" s="76"/>
      <c r="D9" s="76"/>
    </row>
    <row r="10" spans="1:4" s="25" customFormat="1" ht="21" customHeight="1">
      <c r="A10" s="71" t="s">
        <v>10</v>
      </c>
      <c r="B10" s="71"/>
      <c r="C10" s="71"/>
      <c r="D10" s="71"/>
    </row>
    <row r="11" spans="1:4" s="27" customFormat="1" ht="24.75" customHeight="1">
      <c r="A11" s="28">
        <v>1</v>
      </c>
      <c r="B11" s="29" t="s">
        <v>38</v>
      </c>
      <c r="C11" s="77"/>
      <c r="D11" s="77"/>
    </row>
    <row r="12" spans="1:4" s="27" customFormat="1" ht="21" customHeight="1">
      <c r="A12" s="28">
        <v>2</v>
      </c>
      <c r="B12" s="29" t="s">
        <v>39</v>
      </c>
      <c r="C12" s="77"/>
      <c r="D12" s="77"/>
    </row>
    <row r="13" spans="1:4" s="27" customFormat="1" ht="31.5">
      <c r="A13" s="28">
        <v>3</v>
      </c>
      <c r="B13" s="29" t="s">
        <v>40</v>
      </c>
      <c r="C13" s="77"/>
      <c r="D13" s="77"/>
    </row>
    <row r="14" spans="1:4" s="27" customFormat="1" ht="31.5">
      <c r="A14" s="28">
        <v>4</v>
      </c>
      <c r="B14" s="30" t="s">
        <v>41</v>
      </c>
      <c r="C14" s="77"/>
      <c r="D14" s="77"/>
    </row>
    <row r="15" spans="1:4" s="27" customFormat="1" ht="36" customHeight="1">
      <c r="A15" s="72">
        <v>5</v>
      </c>
      <c r="B15" s="67" t="s">
        <v>13</v>
      </c>
      <c r="C15" s="28" t="s">
        <v>51</v>
      </c>
      <c r="D15" s="3"/>
    </row>
    <row r="16" spans="1:4" s="27" customFormat="1" ht="33.75" customHeight="1">
      <c r="A16" s="72"/>
      <c r="B16" s="68"/>
      <c r="C16" s="60" t="s">
        <v>56</v>
      </c>
      <c r="D16" s="3"/>
    </row>
    <row r="17" spans="1:4" s="27" customFormat="1" ht="36.75" customHeight="1">
      <c r="A17" s="72"/>
      <c r="B17" s="68"/>
      <c r="C17" s="46"/>
      <c r="D17" s="4"/>
    </row>
    <row r="18" spans="1:4" s="27" customFormat="1" ht="43.5" customHeight="1">
      <c r="A18" s="72"/>
      <c r="B18" s="69"/>
      <c r="C18" s="73" t="s">
        <v>45</v>
      </c>
      <c r="D18" s="74"/>
    </row>
    <row r="19" spans="1:4" s="27" customFormat="1" ht="31.5" customHeight="1">
      <c r="A19" s="28">
        <v>6</v>
      </c>
      <c r="B19" s="30" t="s">
        <v>11</v>
      </c>
      <c r="C19" s="66"/>
      <c r="D19" s="66"/>
    </row>
    <row r="20" spans="1:4" s="27" customFormat="1" ht="27.75" customHeight="1">
      <c r="A20" s="28">
        <v>7</v>
      </c>
      <c r="B20" s="30" t="s">
        <v>12</v>
      </c>
      <c r="C20" s="70">
        <f>Перечень_Товаров!J7</f>
        <v>0</v>
      </c>
      <c r="D20" s="70"/>
    </row>
  </sheetData>
  <sheetProtection password="C486" sheet="1" objects="1" scenarios="1" insertRows="0" deleteRows="0" selectLockedCells="1" autoFilter="0"/>
  <mergeCells count="12">
    <mergeCell ref="A8:D8"/>
    <mergeCell ref="A9:D9"/>
    <mergeCell ref="C13:D13"/>
    <mergeCell ref="C14:D14"/>
    <mergeCell ref="C11:D11"/>
    <mergeCell ref="C12:D12"/>
    <mergeCell ref="C19:D19"/>
    <mergeCell ref="B15:B18"/>
    <mergeCell ref="C20:D20"/>
    <mergeCell ref="A10:D10"/>
    <mergeCell ref="A15:A18"/>
    <mergeCell ref="C18:D18"/>
  </mergeCells>
  <printOptions horizontalCentered="1" verticalCentered="1"/>
  <pageMargins left="0.3937007874015748" right="0.3937007874015748" top="0.984251968503937" bottom="0.3937007874015748" header="0.51181102362204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12"/>
  <sheetViews>
    <sheetView tabSelected="1" view="pageBreakPreview" zoomScale="103" zoomScaleSheetLayoutView="103" zoomScalePageLayoutView="0" workbookViewId="0" topLeftCell="A1">
      <pane ySplit="2" topLeftCell="A3" activePane="bottomLeft" state="frozen"/>
      <selection pane="topLeft" activeCell="A1" sqref="A1"/>
      <selection pane="bottomLeft" activeCell="A6" sqref="A6:IV6"/>
    </sheetView>
  </sheetViews>
  <sheetFormatPr defaultColWidth="9.00390625" defaultRowHeight="12.75"/>
  <cols>
    <col min="1" max="1" width="6.875" style="20" customWidth="1"/>
    <col min="2" max="2" width="46.75390625" style="21" customWidth="1"/>
    <col min="3" max="3" width="10.75390625" style="20" customWidth="1"/>
    <col min="4" max="4" width="10.75390625" style="22" customWidth="1"/>
    <col min="5" max="9" width="9.125" style="20" customWidth="1"/>
    <col min="10" max="10" width="13.25390625" style="20" customWidth="1"/>
    <col min="11" max="16384" width="9.125" style="20" customWidth="1"/>
  </cols>
  <sheetData>
    <row r="1" spans="1:10" s="15" customFormat="1" ht="13.5" thickBot="1">
      <c r="A1" s="89" t="s">
        <v>7</v>
      </c>
      <c r="B1" s="91" t="s">
        <v>0</v>
      </c>
      <c r="C1" s="93" t="s">
        <v>6</v>
      </c>
      <c r="D1" s="95" t="s">
        <v>8</v>
      </c>
      <c r="E1" s="83" t="s">
        <v>1</v>
      </c>
      <c r="F1" s="84"/>
      <c r="G1" s="84"/>
      <c r="H1" s="84"/>
      <c r="I1" s="85"/>
      <c r="J1" s="81" t="s">
        <v>9</v>
      </c>
    </row>
    <row r="2" spans="1:10" s="17" customFormat="1" ht="31.5" customHeight="1">
      <c r="A2" s="90"/>
      <c r="B2" s="92"/>
      <c r="C2" s="94"/>
      <c r="D2" s="96"/>
      <c r="E2" s="16" t="s">
        <v>2</v>
      </c>
      <c r="F2" s="16" t="s">
        <v>3</v>
      </c>
      <c r="G2" s="16" t="s">
        <v>4</v>
      </c>
      <c r="H2" s="16" t="s">
        <v>5</v>
      </c>
      <c r="I2" s="16" t="s">
        <v>36</v>
      </c>
      <c r="J2" s="82"/>
    </row>
    <row r="3" spans="1:10" s="19" customFormat="1" ht="24.75" customHeight="1">
      <c r="A3" s="10">
        <v>1</v>
      </c>
      <c r="B3" s="11" t="s">
        <v>18</v>
      </c>
      <c r="C3" s="12" t="s">
        <v>17</v>
      </c>
      <c r="D3" s="13">
        <v>190</v>
      </c>
      <c r="E3" s="1"/>
      <c r="F3" s="2"/>
      <c r="G3" s="2"/>
      <c r="H3" s="2"/>
      <c r="I3" s="23">
        <f>SUM(E3:H3)</f>
        <v>0</v>
      </c>
      <c r="J3" s="18">
        <f>I3*D3</f>
        <v>0</v>
      </c>
    </row>
    <row r="4" spans="1:10" s="19" customFormat="1" ht="43.5" customHeight="1">
      <c r="A4" s="10">
        <v>2</v>
      </c>
      <c r="B4" s="14" t="s">
        <v>20</v>
      </c>
      <c r="C4" s="12" t="s">
        <v>17</v>
      </c>
      <c r="D4" s="13">
        <v>7360</v>
      </c>
      <c r="E4" s="1"/>
      <c r="F4" s="2"/>
      <c r="G4" s="2"/>
      <c r="H4" s="2"/>
      <c r="I4" s="23">
        <f>SUM(E4:H4)</f>
        <v>0</v>
      </c>
      <c r="J4" s="18">
        <f>I4*D4</f>
        <v>0</v>
      </c>
    </row>
    <row r="5" spans="1:10" s="98" customFormat="1" ht="17.25" customHeight="1">
      <c r="A5" s="53"/>
      <c r="B5" s="54"/>
      <c r="C5" s="55"/>
      <c r="D5" s="56"/>
      <c r="E5" s="1"/>
      <c r="F5" s="2"/>
      <c r="G5" s="2"/>
      <c r="H5" s="2"/>
      <c r="I5" s="58">
        <f>SUM(E5:H5)</f>
        <v>0</v>
      </c>
      <c r="J5" s="59">
        <f>I5*D5</f>
        <v>0</v>
      </c>
    </row>
    <row r="6" spans="1:10" s="98" customFormat="1" ht="17.25" customHeight="1">
      <c r="A6" s="53"/>
      <c r="B6" s="54"/>
      <c r="C6" s="55"/>
      <c r="D6" s="56"/>
      <c r="E6" s="1"/>
      <c r="F6" s="2"/>
      <c r="G6" s="2"/>
      <c r="H6" s="2"/>
      <c r="I6" s="58">
        <f>SUM(E6:H6)</f>
        <v>0</v>
      </c>
      <c r="J6" s="59">
        <f>I6*D6</f>
        <v>0</v>
      </c>
    </row>
    <row r="7" spans="1:10" s="19" customFormat="1" ht="52.5" customHeight="1">
      <c r="A7" s="35"/>
      <c r="B7" s="88" t="s">
        <v>15</v>
      </c>
      <c r="C7" s="88"/>
      <c r="D7" s="88"/>
      <c r="E7" s="37">
        <f>$D3*E3+$D6*E6</f>
        <v>0</v>
      </c>
      <c r="F7" s="37">
        <f>$D3*F3+$D6*F6</f>
        <v>0</v>
      </c>
      <c r="G7" s="37">
        <f>$D3*G3+$D6*G6</f>
        <v>0</v>
      </c>
      <c r="H7" s="37">
        <f>$D3*H3+$D6*H6</f>
        <v>0</v>
      </c>
      <c r="I7" s="36"/>
      <c r="J7" s="40">
        <f>SUM(J3:J6)</f>
        <v>0</v>
      </c>
    </row>
    <row r="8" ht="9" customHeight="1"/>
    <row r="9" spans="2:9" ht="35.25" customHeight="1">
      <c r="B9" s="33" t="s">
        <v>43</v>
      </c>
      <c r="C9" s="86"/>
      <c r="D9" s="86"/>
      <c r="E9" s="86"/>
      <c r="G9" s="87"/>
      <c r="H9" s="87"/>
      <c r="I9" s="87"/>
    </row>
    <row r="10" spans="2:9" ht="24.75" customHeight="1">
      <c r="B10" s="34" t="s">
        <v>44</v>
      </c>
      <c r="C10" s="80"/>
      <c r="D10" s="80"/>
      <c r="E10" s="80"/>
      <c r="G10" s="79"/>
      <c r="H10" s="79"/>
      <c r="I10" s="79"/>
    </row>
    <row r="11" spans="2:9" ht="44.25" customHeight="1">
      <c r="B11" s="57" t="s">
        <v>46</v>
      </c>
      <c r="C11" s="32"/>
      <c r="D11" s="32"/>
      <c r="E11" s="32"/>
      <c r="G11" s="78" t="s">
        <v>37</v>
      </c>
      <c r="H11" s="78"/>
      <c r="I11" s="78"/>
    </row>
    <row r="12" ht="14.25">
      <c r="D12" s="22" t="s">
        <v>57</v>
      </c>
    </row>
  </sheetData>
  <sheetProtection password="C486" sheet="1" objects="1" scenarios="1" insertRows="0" deleteRows="0" selectLockedCells="1" autoFilter="0"/>
  <mergeCells count="12">
    <mergeCell ref="A1:A2"/>
    <mergeCell ref="B1:B2"/>
    <mergeCell ref="C1:C2"/>
    <mergeCell ref="D1:D2"/>
    <mergeCell ref="G11:I11"/>
    <mergeCell ref="G10:I10"/>
    <mergeCell ref="C10:E10"/>
    <mergeCell ref="J1:J2"/>
    <mergeCell ref="E1:I1"/>
    <mergeCell ref="C9:E9"/>
    <mergeCell ref="G9:I9"/>
    <mergeCell ref="B7:D7"/>
  </mergeCells>
  <hyperlinks>
    <hyperlink ref="B4" location="Куллер!A1" display="Кулер для бутилированной воды (габаритные размеры: 34х33,5х100) "/>
  </hyperlinks>
  <printOptions horizontalCentered="1"/>
  <pageMargins left="0.3937007874015748" right="0.3937007874015748" top="0.7874015748031497" bottom="0.3937007874015748" header="0.5118110236220472" footer="0.1968503937007874"/>
  <pageSetup horizontalDpi="300" verticalDpi="300" orientation="landscape" paperSize="9" r:id="rId1"/>
  <headerFooter alignWithMargins="0">
    <oddHeader>&amp;C&amp;F</oddHeader>
    <oddFooter>&amp;CСтраница &amp;P из &amp;N&amp;R2018 год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J37"/>
  <sheetViews>
    <sheetView zoomScalePageLayoutView="0" workbookViewId="0" topLeftCell="A1">
      <selection activeCell="F23" sqref="F23"/>
    </sheetView>
  </sheetViews>
  <sheetFormatPr defaultColWidth="9.00390625" defaultRowHeight="12.75"/>
  <cols>
    <col min="6" max="6" width="29.625" style="0" customWidth="1"/>
  </cols>
  <sheetData>
    <row r="1" ht="33">
      <c r="A1" s="5" t="s">
        <v>21</v>
      </c>
    </row>
    <row r="3" ht="12.75">
      <c r="A3" s="6"/>
    </row>
    <row r="4" ht="12.75">
      <c r="A4" s="7"/>
    </row>
    <row r="5" ht="12.75">
      <c r="A5" s="8"/>
    </row>
    <row r="6" ht="12.75">
      <c r="A6" s="9"/>
    </row>
    <row r="7" ht="12.75">
      <c r="A7" s="9"/>
    </row>
    <row r="8" ht="12.75">
      <c r="A8" s="9"/>
    </row>
    <row r="9" ht="12.75">
      <c r="A9" s="9"/>
    </row>
    <row r="10" ht="12.75">
      <c r="A10" s="9"/>
    </row>
    <row r="11" ht="12.75">
      <c r="A11" s="9"/>
    </row>
    <row r="12" ht="12.75">
      <c r="A12" s="9"/>
    </row>
    <row r="13" ht="12.75">
      <c r="A13" s="9"/>
    </row>
    <row r="14" ht="12.75">
      <c r="A14" s="9"/>
    </row>
    <row r="15" ht="12.75">
      <c r="A15" s="9"/>
    </row>
    <row r="23" ht="24.75" customHeight="1">
      <c r="F23" s="61" t="s">
        <v>34</v>
      </c>
    </row>
    <row r="24" spans="1:10" ht="95.25" customHeight="1">
      <c r="A24" s="97" t="s">
        <v>33</v>
      </c>
      <c r="B24" s="97"/>
      <c r="C24" s="97"/>
      <c r="D24" s="97"/>
      <c r="E24" s="97"/>
      <c r="F24" s="97"/>
      <c r="G24" s="97"/>
      <c r="H24" s="97"/>
      <c r="I24" s="97"/>
      <c r="J24" s="97"/>
    </row>
    <row r="25" ht="12.75">
      <c r="A25" s="7"/>
    </row>
    <row r="26" ht="12.75">
      <c r="B26" s="8" t="s">
        <v>22</v>
      </c>
    </row>
    <row r="28" ht="12.75">
      <c r="B28" s="9" t="s">
        <v>23</v>
      </c>
    </row>
    <row r="29" ht="12.75">
      <c r="B29" s="9" t="s">
        <v>24</v>
      </c>
    </row>
    <row r="30" ht="12.75">
      <c r="B30" s="9" t="s">
        <v>25</v>
      </c>
    </row>
    <row r="31" ht="12.75">
      <c r="B31" s="9" t="s">
        <v>26</v>
      </c>
    </row>
    <row r="32" ht="12.75">
      <c r="B32" s="9" t="s">
        <v>27</v>
      </c>
    </row>
    <row r="33" ht="12.75">
      <c r="B33" s="9" t="s">
        <v>28</v>
      </c>
    </row>
    <row r="34" ht="12.75">
      <c r="B34" s="9" t="s">
        <v>29</v>
      </c>
    </row>
    <row r="35" ht="12.75">
      <c r="B35" s="9" t="s">
        <v>30</v>
      </c>
    </row>
    <row r="36" ht="12.75">
      <c r="B36" s="9" t="s">
        <v>31</v>
      </c>
    </row>
    <row r="37" ht="12.75">
      <c r="B37" s="9" t="s">
        <v>32</v>
      </c>
    </row>
  </sheetData>
  <sheetProtection password="C486" sheet="1" objects="1" scenarios="1" insertRows="0" deleteRows="0" selectLockedCells="1" autoFilter="0"/>
  <mergeCells count="1">
    <mergeCell ref="A24:J24"/>
  </mergeCells>
  <hyperlinks>
    <hyperlink ref="F23" location="Перечень_Товаров!A1" display="Вернуться НАЗАД"/>
  </hyperlinks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UKIT</dc:creator>
  <cp:keywords/>
  <dc:description/>
  <cp:lastModifiedBy>usr</cp:lastModifiedBy>
  <cp:lastPrinted>2017-12-28T07:32:29Z</cp:lastPrinted>
  <dcterms:created xsi:type="dcterms:W3CDTF">2008-02-13T11:22:42Z</dcterms:created>
  <dcterms:modified xsi:type="dcterms:W3CDTF">2018-01-15T12:16:03Z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