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525" windowWidth="19815" windowHeight="8760" tabRatio="889" activeTab="13"/>
  </bookViews>
  <sheets>
    <sheet name="УК-Строительство" sheetId="1" r:id="rId1"/>
    <sheet name="ОПК-Строительство" sheetId="18" r:id="rId2"/>
    <sheet name="ПГС" sheetId="6" r:id="rId3"/>
    <sheet name="ТОС" sheetId="7" r:id="rId4"/>
    <sheet name="Геотехника" sheetId="8" r:id="rId5"/>
    <sheet name="ГС" sheetId="9" r:id="rId6"/>
    <sheet name="СОТАЭ" sheetId="10" r:id="rId7"/>
    <sheet name="ПСМИиК" sheetId="11" r:id="rId8"/>
    <sheet name="ТЭРиРОЖКХ" sheetId="12" r:id="rId9"/>
    <sheet name="Девелопмент" sheetId="22" r:id="rId10"/>
    <sheet name="Судебная" sheetId="21" r:id="rId11"/>
    <sheet name="СИ" sheetId="28" r:id="rId12"/>
    <sheet name="ИСИ" sheetId="25" r:id="rId13"/>
    <sheet name="Сервейинг" sheetId="16" r:id="rId14"/>
    <sheet name="Энергосбережение" sheetId="17" r:id="rId15"/>
    <sheet name="ВиВ" sheetId="23" r:id="rId16"/>
    <sheet name="Умный город" sheetId="5" r:id="rId17"/>
    <sheet name="ТГВ" sheetId="26" r:id="rId18"/>
    <sheet name="ИМвС" sheetId="27" r:id="rId19"/>
  </sheets>
  <definedNames>
    <definedName name="_xlnm._FilterDatabase" localSheetId="15" hidden="1">ВиВ!$A$3:$T$51</definedName>
    <definedName name="_xlnm._FilterDatabase" localSheetId="4" hidden="1">Геотехника!$A$3:$Y$71</definedName>
    <definedName name="_xlnm._FilterDatabase" localSheetId="5" hidden="1">ГС!$A$3:$U$74</definedName>
    <definedName name="_xlnm._FilterDatabase" localSheetId="9" hidden="1">Девелопмент!$A$3:$V$75</definedName>
    <definedName name="_xlnm._FilterDatabase" localSheetId="18" hidden="1">ИМвС!$A$3:$X$3</definedName>
    <definedName name="_xlnm._FilterDatabase" localSheetId="12" hidden="1">ИСИ!$A$3:$V$86</definedName>
    <definedName name="_xlnm._FilterDatabase" localSheetId="1" hidden="1">'ОПК-Строительство'!$A$3:$J$54</definedName>
    <definedName name="_xlnm._FilterDatabase" localSheetId="2" hidden="1">ПГС!$A$3:$W$56</definedName>
    <definedName name="_xlnm._FilterDatabase" localSheetId="7" hidden="1">ПСМИиК!$A$3:$V$3</definedName>
    <definedName name="_xlnm._FilterDatabase" localSheetId="13" hidden="1">Сервейинг!$A$3:$U$78</definedName>
    <definedName name="_xlnm._FilterDatabase" localSheetId="11" hidden="1">СИ!$A$3:$U$86</definedName>
    <definedName name="_xlnm._FilterDatabase" localSheetId="6" hidden="1">СОТАЭ!$A$3:$T$69</definedName>
    <definedName name="_xlnm._FilterDatabase" localSheetId="10" hidden="1">Судебная!$A$3:$V$74</definedName>
    <definedName name="_xlnm._FilterDatabase" localSheetId="17" hidden="1">ТГВ!$A$2:$R$61</definedName>
    <definedName name="_xlnm._FilterDatabase" localSheetId="3" hidden="1">ТОС!$A$3:$V$54</definedName>
    <definedName name="_xlnm._FilterDatabase" localSheetId="8" hidden="1">ТЭРиРОЖКХ!$A$3:$U$75</definedName>
    <definedName name="_xlnm._FilterDatabase" localSheetId="0" hidden="1">'УК-Строительство'!$A$3:$Q$45</definedName>
    <definedName name="_xlnm._FilterDatabase" localSheetId="16" hidden="1">'Умный город'!$A$3:$AC$46</definedName>
    <definedName name="_xlnm._FilterDatabase" localSheetId="14" hidden="1">Энергосбережение!$A$3:$R$48</definedName>
    <definedName name="_xlnm.Print_Area" localSheetId="4">Геотехника!$A$1:$V$71</definedName>
    <definedName name="_xlnm.Print_Area" localSheetId="9">Девелопмент!$A$1:$S$75</definedName>
    <definedName name="_xlnm.Print_Area" localSheetId="18">ИМвС!$A$1:$U$21</definedName>
    <definedName name="_xlnm.Print_Area" localSheetId="12">ИСИ!$A$1:$T$86</definedName>
    <definedName name="_xlnm.Print_Area" localSheetId="2">ПГС!$A$1:$T$56</definedName>
    <definedName name="_xlnm.Print_Area" localSheetId="7">ПСМИиК!$A$1:$AM$49</definedName>
    <definedName name="_xlnm.Print_Area" localSheetId="13">Сервейинг!#REF!</definedName>
    <definedName name="_xlnm.Print_Area" localSheetId="11">СИ!$A$1:$T$86</definedName>
    <definedName name="_xlnm.Print_Area" localSheetId="3">ТОС!$A$1:$S$54</definedName>
    <definedName name="_xlnm.Print_Area" localSheetId="16">'Умный город'!$A$1:$T$45</definedName>
  </definedNames>
  <calcPr calcId="144525"/>
</workbook>
</file>

<file path=xl/calcChain.xml><?xml version="1.0" encoding="utf-8"?>
<calcChain xmlns="http://schemas.openxmlformats.org/spreadsheetml/2006/main">
  <c r="U7" i="27" l="1"/>
  <c r="S36" i="11" l="1"/>
  <c r="E86" i="28" l="1"/>
  <c r="F86" i="28"/>
  <c r="G86" i="28"/>
  <c r="H86" i="28"/>
  <c r="I86" i="28"/>
  <c r="J86" i="28"/>
  <c r="K86" i="28"/>
  <c r="L86" i="28"/>
  <c r="M86" i="28"/>
  <c r="N86" i="28"/>
  <c r="O86" i="28"/>
  <c r="P86" i="28"/>
  <c r="Q86" i="28"/>
  <c r="R86" i="28"/>
  <c r="S86" i="28"/>
  <c r="D86" i="28"/>
  <c r="T85" i="28"/>
  <c r="T84" i="28"/>
  <c r="T83" i="28"/>
  <c r="T82" i="28"/>
  <c r="T81" i="28"/>
  <c r="T80" i="28"/>
  <c r="T79" i="28"/>
  <c r="T78" i="28"/>
  <c r="T77" i="28"/>
  <c r="T76" i="28"/>
  <c r="T75" i="28"/>
  <c r="T74" i="28"/>
  <c r="T73" i="28"/>
  <c r="T72" i="28"/>
  <c r="T71" i="28"/>
  <c r="T70" i="28"/>
  <c r="T69" i="28"/>
  <c r="T68" i="28"/>
  <c r="T67" i="28"/>
  <c r="T66" i="28"/>
  <c r="T65" i="28"/>
  <c r="T64" i="28"/>
  <c r="T63" i="28"/>
  <c r="T62" i="28"/>
  <c r="T61" i="28"/>
  <c r="T60" i="28"/>
  <c r="T59" i="28"/>
  <c r="T58" i="28"/>
  <c r="T57" i="28"/>
  <c r="T56" i="28"/>
  <c r="T55" i="28"/>
  <c r="T54" i="28"/>
  <c r="T53" i="28"/>
  <c r="T52" i="28"/>
  <c r="T51" i="28"/>
  <c r="T50" i="28"/>
  <c r="T49" i="28"/>
  <c r="T48" i="28"/>
  <c r="T47" i="28"/>
  <c r="T46" i="28"/>
  <c r="T45" i="28"/>
  <c r="T44" i="28"/>
  <c r="T43" i="28"/>
  <c r="T42" i="28"/>
  <c r="T41" i="28"/>
  <c r="T40" i="28"/>
  <c r="T39" i="28"/>
  <c r="T38" i="28"/>
  <c r="T37" i="28"/>
  <c r="T36" i="28"/>
  <c r="T35" i="28"/>
  <c r="T34" i="28"/>
  <c r="T33" i="28"/>
  <c r="T32" i="28"/>
  <c r="T31" i="28"/>
  <c r="T30" i="28"/>
  <c r="T29" i="28"/>
  <c r="T28" i="28"/>
  <c r="T27" i="28"/>
  <c r="T26" i="28"/>
  <c r="T25" i="28"/>
  <c r="T24" i="28"/>
  <c r="T23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S4" i="22" l="1"/>
  <c r="N74" i="21" l="1"/>
  <c r="O74" i="21"/>
  <c r="P74" i="21"/>
  <c r="J75" i="22" l="1"/>
  <c r="E75" i="22"/>
  <c r="F75" i="22"/>
  <c r="G75" i="22"/>
  <c r="H75" i="22"/>
  <c r="I75" i="22"/>
  <c r="K75" i="22"/>
  <c r="L75" i="22"/>
  <c r="M75" i="22"/>
  <c r="N75" i="22"/>
  <c r="O75" i="22"/>
  <c r="P75" i="22"/>
  <c r="Q75" i="22"/>
  <c r="R75" i="22"/>
  <c r="J21" i="27" l="1"/>
  <c r="K21" i="27"/>
  <c r="L21" i="27"/>
  <c r="T21" i="27"/>
  <c r="S21" i="27"/>
  <c r="R21" i="27"/>
  <c r="Q21" i="27"/>
  <c r="P21" i="27"/>
  <c r="O21" i="27"/>
  <c r="N21" i="27"/>
  <c r="M21" i="27"/>
  <c r="I21" i="27"/>
  <c r="H21" i="27"/>
  <c r="G21" i="27"/>
  <c r="F21" i="27"/>
  <c r="E21" i="27"/>
  <c r="D21" i="27"/>
  <c r="U20" i="27"/>
  <c r="U19" i="27"/>
  <c r="U18" i="27"/>
  <c r="U17" i="27"/>
  <c r="U16" i="27"/>
  <c r="U15" i="27"/>
  <c r="U14" i="27"/>
  <c r="U13" i="27"/>
  <c r="U12" i="27"/>
  <c r="U11" i="27"/>
  <c r="U10" i="27"/>
  <c r="U9" i="27"/>
  <c r="U8" i="27"/>
  <c r="U6" i="27"/>
  <c r="U5" i="27"/>
  <c r="U4" i="27"/>
  <c r="K46" i="5" l="1"/>
  <c r="L46" i="5"/>
  <c r="M46" i="5"/>
  <c r="J50" i="23" l="1"/>
  <c r="K50" i="23"/>
  <c r="L50" i="23"/>
  <c r="F50" i="23"/>
  <c r="G50" i="23"/>
  <c r="H50" i="23"/>
  <c r="I50" i="23"/>
  <c r="M50" i="23"/>
  <c r="N50" i="23"/>
  <c r="O50" i="23"/>
  <c r="P50" i="23"/>
  <c r="Q50" i="23"/>
  <c r="R50" i="23"/>
  <c r="E50" i="23"/>
  <c r="I61" i="26" l="1"/>
  <c r="J61" i="26"/>
  <c r="K61" i="26"/>
  <c r="L61" i="26"/>
  <c r="M61" i="26"/>
  <c r="E61" i="26"/>
  <c r="F61" i="26"/>
  <c r="G61" i="26"/>
  <c r="H61" i="26"/>
  <c r="N61" i="26"/>
  <c r="O61" i="26"/>
  <c r="P61" i="26"/>
  <c r="Q61" i="26"/>
  <c r="D61" i="26"/>
  <c r="R4" i="26"/>
  <c r="R5" i="26"/>
  <c r="R6" i="26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3" i="26"/>
  <c r="I48" i="17"/>
  <c r="J48" i="17"/>
  <c r="K48" i="17"/>
  <c r="E48" i="17"/>
  <c r="F48" i="17"/>
  <c r="G48" i="17"/>
  <c r="H48" i="17"/>
  <c r="L48" i="17"/>
  <c r="M48" i="17"/>
  <c r="N48" i="17"/>
  <c r="O48" i="17"/>
  <c r="P48" i="17"/>
  <c r="Q48" i="17"/>
  <c r="D48" i="17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" i="17"/>
  <c r="K86" i="25" l="1"/>
  <c r="L86" i="25"/>
  <c r="M86" i="25"/>
  <c r="E86" i="25"/>
  <c r="F86" i="25"/>
  <c r="G86" i="25"/>
  <c r="H86" i="25"/>
  <c r="I86" i="25"/>
  <c r="J86" i="25"/>
  <c r="N86" i="25"/>
  <c r="O86" i="25"/>
  <c r="P86" i="25"/>
  <c r="Q86" i="25"/>
  <c r="R86" i="25"/>
  <c r="S86" i="25"/>
  <c r="D86" i="25"/>
  <c r="D75" i="22"/>
  <c r="E78" i="16" l="1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D78" i="16"/>
  <c r="E74" i="21"/>
  <c r="F74" i="21"/>
  <c r="G74" i="21"/>
  <c r="H74" i="21"/>
  <c r="I74" i="21"/>
  <c r="J74" i="21"/>
  <c r="K74" i="21"/>
  <c r="L74" i="21"/>
  <c r="M74" i="21"/>
  <c r="Q74" i="21"/>
  <c r="R74" i="21"/>
  <c r="S74" i="21"/>
  <c r="D74" i="21"/>
  <c r="I75" i="12" l="1"/>
  <c r="J75" i="12"/>
  <c r="K75" i="12"/>
  <c r="H49" i="11" l="1"/>
  <c r="I49" i="11"/>
  <c r="J49" i="11"/>
  <c r="H69" i="10" l="1"/>
  <c r="I69" i="10"/>
  <c r="J69" i="10"/>
  <c r="I74" i="9" l="1"/>
  <c r="J74" i="9"/>
  <c r="K74" i="9"/>
  <c r="I71" i="8" l="1"/>
  <c r="J71" i="8"/>
  <c r="K71" i="8"/>
  <c r="H54" i="7" l="1"/>
  <c r="I54" i="7"/>
  <c r="J54" i="7"/>
  <c r="E56" i="6" l="1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M45" i="1"/>
  <c r="T5" i="25" l="1"/>
  <c r="T6" i="25"/>
  <c r="T7" i="25"/>
  <c r="T8" i="25"/>
  <c r="T9" i="25"/>
  <c r="T10" i="25"/>
  <c r="T11" i="25"/>
  <c r="T12" i="25"/>
  <c r="T13" i="25"/>
  <c r="T14" i="25"/>
  <c r="T15" i="25"/>
  <c r="T16" i="25"/>
  <c r="T17" i="25"/>
  <c r="T18" i="25"/>
  <c r="T19" i="25"/>
  <c r="T20" i="25"/>
  <c r="T21" i="25"/>
  <c r="T22" i="25"/>
  <c r="T23" i="25"/>
  <c r="T24" i="25"/>
  <c r="T25" i="25"/>
  <c r="T26" i="25"/>
  <c r="T27" i="25"/>
  <c r="T28" i="25"/>
  <c r="T29" i="25"/>
  <c r="T30" i="25"/>
  <c r="T31" i="25"/>
  <c r="T32" i="25"/>
  <c r="T33" i="25"/>
  <c r="T34" i="25"/>
  <c r="T35" i="25"/>
  <c r="T36" i="25"/>
  <c r="T37" i="25"/>
  <c r="T38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51" i="25"/>
  <c r="T52" i="25"/>
  <c r="T53" i="25"/>
  <c r="T54" i="25"/>
  <c r="T55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T75" i="25"/>
  <c r="T76" i="25"/>
  <c r="T77" i="25"/>
  <c r="T78" i="25"/>
  <c r="T79" i="25"/>
  <c r="T80" i="25"/>
  <c r="T81" i="25"/>
  <c r="T82" i="25"/>
  <c r="T83" i="25"/>
  <c r="T84" i="25"/>
  <c r="T85" i="25"/>
  <c r="T4" i="25"/>
  <c r="S5" i="16"/>
  <c r="S6" i="16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4" i="16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4" i="21"/>
  <c r="S5" i="22"/>
  <c r="S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6" i="22"/>
  <c r="S67" i="22"/>
  <c r="S68" i="22"/>
  <c r="S69" i="22"/>
  <c r="S70" i="22"/>
  <c r="S71" i="22"/>
  <c r="S72" i="22"/>
  <c r="S73" i="22"/>
  <c r="S74" i="22"/>
  <c r="S46" i="5" l="1"/>
  <c r="R46" i="5"/>
  <c r="Q46" i="5"/>
  <c r="P46" i="5"/>
  <c r="O46" i="5"/>
  <c r="N46" i="5"/>
  <c r="J46" i="5"/>
  <c r="I46" i="5"/>
  <c r="H46" i="5"/>
  <c r="G46" i="5"/>
  <c r="F46" i="5"/>
  <c r="E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Q36" i="1" l="1"/>
  <c r="D54" i="18" l="1"/>
  <c r="E54" i="18"/>
  <c r="F54" i="18"/>
  <c r="G54" i="18"/>
  <c r="H54" i="18"/>
  <c r="I54" i="18"/>
  <c r="C54" i="18"/>
  <c r="J53" i="18"/>
  <c r="S49" i="23" l="1"/>
  <c r="S48" i="23"/>
  <c r="S47" i="23"/>
  <c r="S46" i="23"/>
  <c r="S45" i="23"/>
  <c r="S44" i="23"/>
  <c r="S43" i="23"/>
  <c r="S42" i="23"/>
  <c r="S41" i="23"/>
  <c r="S40" i="23"/>
  <c r="S39" i="23"/>
  <c r="S38" i="23"/>
  <c r="S37" i="23"/>
  <c r="S36" i="23"/>
  <c r="S35" i="23"/>
  <c r="S34" i="23"/>
  <c r="S33" i="23"/>
  <c r="S32" i="23"/>
  <c r="S31" i="23"/>
  <c r="S30" i="23"/>
  <c r="S29" i="23"/>
  <c r="S28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S6" i="23"/>
  <c r="S5" i="23"/>
  <c r="S4" i="23"/>
  <c r="J52" i="18" l="1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J4" i="18"/>
  <c r="C45" i="1" l="1"/>
  <c r="Q75" i="12" l="1"/>
  <c r="P75" i="12"/>
  <c r="O75" i="12"/>
  <c r="N75" i="12"/>
  <c r="M75" i="12"/>
  <c r="L75" i="12"/>
  <c r="H75" i="12"/>
  <c r="G75" i="12"/>
  <c r="F75" i="12"/>
  <c r="E75" i="12"/>
  <c r="D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R54" i="12"/>
  <c r="R53" i="12"/>
  <c r="R52" i="12"/>
  <c r="R51" i="12"/>
  <c r="R50" i="12"/>
  <c r="R4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R49" i="11" l="1"/>
  <c r="Q49" i="11"/>
  <c r="P49" i="11"/>
  <c r="O49" i="11"/>
  <c r="N49" i="11"/>
  <c r="M49" i="11"/>
  <c r="L49" i="11"/>
  <c r="K49" i="11"/>
  <c r="G49" i="11"/>
  <c r="F49" i="11"/>
  <c r="E49" i="11"/>
  <c r="D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P69" i="10" l="1"/>
  <c r="O69" i="10"/>
  <c r="N69" i="10"/>
  <c r="M69" i="10"/>
  <c r="L69" i="10"/>
  <c r="K69" i="10"/>
  <c r="G69" i="10"/>
  <c r="F69" i="10"/>
  <c r="E69" i="10"/>
  <c r="D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74" i="9" l="1"/>
  <c r="P74" i="9"/>
  <c r="O74" i="9"/>
  <c r="N74" i="9"/>
  <c r="M74" i="9"/>
  <c r="L74" i="9"/>
  <c r="H74" i="9"/>
  <c r="G74" i="9"/>
  <c r="F74" i="9"/>
  <c r="E74" i="9"/>
  <c r="D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U71" i="8" l="1"/>
  <c r="T71" i="8"/>
  <c r="S71" i="8"/>
  <c r="R71" i="8"/>
  <c r="Q71" i="8"/>
  <c r="P71" i="8"/>
  <c r="O71" i="8"/>
  <c r="N71" i="8"/>
  <c r="M71" i="8"/>
  <c r="L71" i="8"/>
  <c r="H71" i="8"/>
  <c r="G71" i="8"/>
  <c r="F71" i="8"/>
  <c r="E71" i="8"/>
  <c r="D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R54" i="7" l="1"/>
  <c r="Q54" i="7"/>
  <c r="P54" i="7"/>
  <c r="O54" i="7"/>
  <c r="N54" i="7"/>
  <c r="M54" i="7"/>
  <c r="L54" i="7"/>
  <c r="K54" i="7"/>
  <c r="G54" i="7"/>
  <c r="F54" i="7"/>
  <c r="E54" i="7"/>
  <c r="D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D56" i="6" l="1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P45" i="1" l="1"/>
  <c r="O45" i="1"/>
  <c r="N45" i="1"/>
  <c r="L45" i="1"/>
  <c r="K45" i="1"/>
  <c r="J45" i="1"/>
  <c r="I45" i="1"/>
  <c r="H45" i="1"/>
  <c r="G45" i="1"/>
  <c r="F45" i="1"/>
  <c r="E45" i="1"/>
  <c r="D45" i="1"/>
  <c r="Q44" i="1"/>
  <c r="Q43" i="1"/>
  <c r="Q42" i="1"/>
  <c r="Q41" i="1"/>
  <c r="Q40" i="1"/>
  <c r="Q39" i="1"/>
  <c r="Q38" i="1"/>
  <c r="Q37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<sst xmlns="http://schemas.openxmlformats.org/spreadsheetml/2006/main" count="5772" uniqueCount="1223">
  <si>
    <t>Код и наименование универсальной компетенции</t>
  </si>
  <si>
    <t>Код и наименование индикатора достижения универсальной компетенции</t>
  </si>
  <si>
    <t>Дисциплины</t>
  </si>
  <si>
    <t>Практики</t>
  </si>
  <si>
    <t>Проверка сформированности</t>
  </si>
  <si>
    <t>Социальные коммуникации. Психология</t>
  </si>
  <si>
    <t>Деловой иностранный язык</t>
  </si>
  <si>
    <t>Прикладная математика</t>
  </si>
  <si>
    <t>Основы научных исследований</t>
  </si>
  <si>
    <t>Управление строительной организацией</t>
  </si>
  <si>
    <t>Организация производственной деятельности</t>
  </si>
  <si>
    <t>Организация проектно-изыскательской деятельности</t>
  </si>
  <si>
    <t>Социальная адаптация лиц с ограниченными возможностями в условиях профессиональной деятельности</t>
  </si>
  <si>
    <t>Технологии командообразования</t>
  </si>
  <si>
    <t>Технологии самоуправления и саморазвития</t>
  </si>
  <si>
    <t>Производственная научно-исследовательская работа</t>
  </si>
  <si>
    <t>Производственная исполнительская практика</t>
  </si>
  <si>
    <t>Производственная преддипломная практика</t>
  </si>
  <si>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</si>
  <si>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УК-1.1. Описание сути проблемной ситуации</t>
  </si>
  <si>
    <t>+</t>
  </si>
  <si>
    <t>УК-1.2. Выявление составляющих проблемной ситуации и связей между ними</t>
  </si>
  <si>
    <t>УК-1.3. Сбор и систематизация информации по проблеме</t>
  </si>
  <si>
    <t>УК-1.4. Оценка адекватности и достоверности информации о проблемной ситуации</t>
  </si>
  <si>
    <t>УК-1.5. Выбор методов критического анализа, адекватных проблемной ситуации</t>
  </si>
  <si>
    <t>УК-1.6. Разработка и обоснование плана действий по решению проблемной ситуации</t>
  </si>
  <si>
    <t>УК-1.7. Выбор способа обоснования решения (индукция, дедукция, по аналогии) проблемной ситуации</t>
  </si>
  <si>
    <t>УК-2. Способен управлять проектом на всех этапах его жизненного цикла</t>
  </si>
  <si>
    <t>УК-2.1. Формулирование цели, задач, значимости, ожидаемых результатов проекта</t>
  </si>
  <si>
    <t>УК-2.2. Определение потребности в ресурсах для реализации проекта</t>
  </si>
  <si>
    <t>УК-2.3. Разработка плана реализации проекта</t>
  </si>
  <si>
    <t>УК-2.4. Контроль реализации проекта</t>
  </si>
  <si>
    <t>УК-2.5. Оценка эффективности реализации проекта и разработка плана действий по его корректировке</t>
  </si>
  <si>
    <t>УК-3. Способен организовывать и руководить работой команды, вырабатывая командную стратегию для достижения поставленной цели</t>
  </si>
  <si>
    <t>УК-3.2. Формирование состава команды, определение функциональных и ролевых критериев отбора участников</t>
  </si>
  <si>
    <t>УК-3.3. Разработка и корректировка плана работы команды</t>
  </si>
  <si>
    <t>УК-3.4. Выбор правил командной работы как основы межличностного взаимодействия</t>
  </si>
  <si>
    <t>УК-3.6. Выбор стиля управления работой команды в соответствии с ситуацией</t>
  </si>
  <si>
    <t>УК-3.7. Презентация результатов собственной и командной деятельности</t>
  </si>
  <si>
    <t>УК-3.8. Оценка эффективности работы команды</t>
  </si>
  <si>
    <t>УК-3.9. Выбор стратегии формирования команды и контроль её реализации</t>
  </si>
  <si>
    <t>УК-3.10. Контроль реализации стратегического плана команды</t>
  </si>
  <si>
    <t>УК-4. Способен применять современные коммуникативные технологии, в том числе на иностранном(ых) языке(ах), для академического и профессионального взаимодействия</t>
  </si>
  <si>
    <t>УК-4.1. Поиск источников информации на русском и иностранном языках</t>
  </si>
  <si>
    <t>УК-4.2. Использование информационно-коммуникационных технологий для поиска, обработки и представления информации</t>
  </si>
  <si>
    <t xml:space="preserve">УК-4.3. Составление и корректный перевод академических и профессиональных текстов с иностранного языка на государственный язык РФ и с государственного языка РФ на иностранный </t>
  </si>
  <si>
    <t>УК-4.4. Выбор психологических способов оказания влияния и противодействия влиянию в процессе академического и профессионального взаимодействия</t>
  </si>
  <si>
    <t>УК-4.5. Представление результатов академической и профессиональной деятельности на публичных мероприятиях</t>
  </si>
  <si>
    <t>УК-4.6. Ведение академической и профессиональной дискуссии на государственном языке РФ и/или иностранном языке</t>
  </si>
  <si>
    <t>УК-4.7. Выбор стиля делового общения применительно к ситуации взаимодействия, ведение деловой переписки</t>
  </si>
  <si>
    <t>УК-5. Способен анализировать и учитывать разнообразие культур в процессе межкультурного взаимодействия</t>
  </si>
  <si>
    <t>УК-5.1. Определение целей и задач межкультурного профессионального взаимодействия в условиях различных этнических, религиозных ценностных систем, выявление возможных проблемных ситуаций</t>
  </si>
  <si>
    <t>УК-5.2. Выбор способов интеграции работников, принадлежащих к разным культурам, в производственную команду</t>
  </si>
  <si>
    <t>УК-5.3. Выбор способа преодоления коммуникативных, образовательных, этнических, конфессиональных барьеров для межкультурного взаимодействия при решении профессиональных задач</t>
  </si>
  <si>
    <t>УК-5.4. Выбор способа поведения в поликультурном коллективе при конфликтной ситуации</t>
  </si>
  <si>
    <t>УК-6.1. Определение уровня самооценки и уровня притязаний как основы для выбора приоритетов собственной деятельности</t>
  </si>
  <si>
    <t>УК-6.2. Определение приоритетов собственной деятельности, личностного развития и профессионального роста</t>
  </si>
  <si>
    <t>УК-6.3. Выбор технологий целеполагания и целедостижения для постановки целей личностного развития и профессионального роста</t>
  </si>
  <si>
    <t>УК-6.4. Оценка собственных (личностных, ситуативных, временных) ресурсов, выбор способов преодоления личностных ограничений на пути достижения целей</t>
  </si>
  <si>
    <t>УК-6.5. Оценка требований рынка труда и образовательных услуг для выстраивания траектории собственного профессионального роста</t>
  </si>
  <si>
    <t>УК-6.6. Оценка собственного ресурсного состояния, выбор средств коррекции ресурсного состояния</t>
  </si>
  <si>
    <t>УК-6.7. Оценка индивидуального личностного потенциала, выбор техник самоорганизации и самоконтроля для реализации собственной деятельности</t>
  </si>
  <si>
    <t>Код и наименование общепрофессиональной компетенции</t>
  </si>
  <si>
    <t>Код и наименование индикатора достижения общепрофессиональной компетенции</t>
  </si>
  <si>
    <t>ОПК-1. Способен решать задачи профессиональной деятельности на основе использования теоретических и практических основ, математического аппарата фундаментальных наук</t>
  </si>
  <si>
    <t>ОПК-2. Способен анализировать, критически осмысливать и представлять информацию, осуществлять поиск научно-технической информации, приобретать новые знания, в том числе с помощью информационных технологий</t>
  </si>
  <si>
    <t>ОПК-3. Способен ставить и решать научно-технические задачи в области строительства, строительной индустрии и жилищно-коммунального хозяйства на основе знания проблем отрасли и опыта их решения</t>
  </si>
  <si>
    <t>ОПК-4. Способен использовать и разрабатывать проектную, распорядительную документацию, а также участвовать в разработке нормативных правовых актов в области строительной отрасли и жилищно-коммунального хозяйства</t>
  </si>
  <si>
    <t>ОПК-5. Способен вести и организовывать проектно-изыскательские работы в области строительства и жилищно-коммунального хозяйства, осуществлять техническую экспертизу проектов и авторский надзор за их соблюдением</t>
  </si>
  <si>
    <t>ОПК-6. Способен осуществлять исследования объектов и процессов в области строительства и жилищно-коммунального хозяйства</t>
  </si>
  <si>
    <t>УК-3.1. Разработка целей команды в соответствии с целями проекта</t>
  </si>
  <si>
    <t>УК-3.5. Выбор способов мотивации членов команды с учетом организационных возможностей и личностных особенностей членов команды</t>
  </si>
  <si>
    <t>Таблица формирования универсальных компетенций в ОПОП по направлению подготовки 08.04.01 Строительство</t>
  </si>
  <si>
    <t>Таблица формирования общепрофессиональных компетенций в ОПОП по направлению подготовки 08.04.01 Строительство</t>
  </si>
  <si>
    <t>ОПК-1.1 Выбор фундаментальных законов, описывающих изучаемый процесс или явление</t>
  </si>
  <si>
    <t>ОПК-1.2 Составление математической модели, описывающей изучаемый процесс или явление, выбор и обоснование граничных и начальных условий</t>
  </si>
  <si>
    <t>ОПК-1.3 Оценка адекватности результатов моделирования, формулирование предложений по использованию математической модели для решения задач профессиональной деятельности</t>
  </si>
  <si>
    <t>ОПК-1.4 Применение типовых задач теории оптимизации в профессиональной деятельности</t>
  </si>
  <si>
    <t>ОПК-2.1 Сбор и систематизация научно-технической информации о рассматриваемом объекте, в т.ч. с использованием информационных технологий</t>
  </si>
  <si>
    <t>ОПК-2.2 Оценка достоверности научно-технической информации о рассматриваемом объекте</t>
  </si>
  <si>
    <t>ОПК-2.3 Использование средств прикладного программного обеспечения для обоснования результатов решения задачи профессиональной деятельности</t>
  </si>
  <si>
    <t>ОПК-2.4 Использование информационно-коммуникационных технологий для оформления документации и представления информации</t>
  </si>
  <si>
    <t>ОПК-3.1 Формулирование научно-технической задачи в сфере профессиональной деятельности на основе знания проблем отрасли и опыта их решения</t>
  </si>
  <si>
    <t>ОПК-3.2 Сбор и систематизация информации об опыте решения научно-технической задачи в сфере профессиональной деятельности</t>
  </si>
  <si>
    <t>ОПК-3.3 Выбор методов решения, установление ограничений к решениям научно-технической задачи в сфере профессиональной деятельности на основе нормативно-технической документации и знания проблем отрасли и опыта их решения</t>
  </si>
  <si>
    <t>ОПК-3.4 Составление перечней работ и ресурсов, необходимых для решения научно-технической задачи в сфере профессиональной деятельности</t>
  </si>
  <si>
    <t>ОПК-3.5 Разработка и обоснование выбора варианта решения научно-технической задачи в сфере профессиональной деятельности</t>
  </si>
  <si>
    <t>ОПК-4.1 Выбор действующей нормативно-правовой документации, регламентирующей профессиональную деятельность</t>
  </si>
  <si>
    <t>ОПК-4.2 Выбор нормативно-технической информации для разработки проектной, распорядительной документации</t>
  </si>
  <si>
    <t xml:space="preserve">ОПК-4.3 Подготовка и оформление проектов нормативных и распорядительных документов в соответствии с действующими нормами и правилами </t>
  </si>
  <si>
    <t>ОПК-4.4 Разработка и оформление проектной документации в области строительной отрасли и жилищно-коммунального хозяйства в соответствии действующими нормами</t>
  </si>
  <si>
    <t>ОПК-4.5 Контроль соответствия проектной документации нормативным требованиям</t>
  </si>
  <si>
    <t>ОПК-5.1 Определение потребности в ресурсах и сроков проведения проектно-изыскательских работ</t>
  </si>
  <si>
    <t>ОПК-5.3 Подготовка заданий на изыскания для инженерно-технического проектирования</t>
  </si>
  <si>
    <t>ОПК-5.4 Подготовка заключения на результаты изыскательских работ</t>
  </si>
  <si>
    <t>ОПК-5.5 Подготовка заданий для разработки проектной документации</t>
  </si>
  <si>
    <t>ОПК-5.6 Постановка и распределение задач исполнителям работ по инженерно-техническому проектированию, контроль выполнения заданий</t>
  </si>
  <si>
    <t>ОПК-5.7 Выбор проектных решений области строительства и жилищно-коммунального хозяйства</t>
  </si>
  <si>
    <t>ОПК-5.8 Контроль соблюдения требований по доступности для инвалидов и других маломобильных групп населения при выборе архитектурно-строительных решений зданий и сооружений</t>
  </si>
  <si>
    <t>ОПК-5.10 Представление результатов проектно-изыскательских работ для технической экспертизы</t>
  </si>
  <si>
    <t>ОПК-5.11 Контроль соблюдения проектных решений в процессе авторского надзора</t>
  </si>
  <si>
    <t>ОПК-5.12 Контроль соблюдения требований охраны труда при выполнении проектно-изыскательских работ</t>
  </si>
  <si>
    <t>ОПК-6.1 Формулирование целей, постановка задачи исследований</t>
  </si>
  <si>
    <t>ОПК-6.2 Выбор способов и методик выполнения исследований</t>
  </si>
  <si>
    <t>ОПК-6.3 Составление программы для проведения исследований, определение потребности в ресурсах</t>
  </si>
  <si>
    <t>ОПК-6.4 Составление плана исследования с помощью методов факторного анализа</t>
  </si>
  <si>
    <t>ОПК-6.5 Выполнение и контроль выполнения эмпирических исследований объекта профессиональной деятельности</t>
  </si>
  <si>
    <t>ОПК-6.6 Обработка результатов эмпирических исследований с помощью методов математической статистики и теории вероятностей</t>
  </si>
  <si>
    <t>ОПК-6.7 Выполнение и контроль выполнения документальных исследований информации об объекте профессиональной деятельности</t>
  </si>
  <si>
    <t>ОПК-6.8 Документирование результатов исследований, оформление отчётной документации</t>
  </si>
  <si>
    <t>ОПК-6.9 Контроль соблюдения требований охраны труда при выполнении исследований</t>
  </si>
  <si>
    <t>ОПК-6.10 Формулирование выводов по результатам исследования</t>
  </si>
  <si>
    <t>ОПК-6.11 Представление и защита результатов проведённых исследований</t>
  </si>
  <si>
    <t>ОПК-7.1 Выбор методов стратегического анализа управления строительной организацией</t>
  </si>
  <si>
    <t xml:space="preserve">Формирование профессиональных компетенций и индикаторов их достижения элементами ОПОП по профилю "Промышленное и гражданское строительство" </t>
  </si>
  <si>
    <t>Компетенция</t>
  </si>
  <si>
    <t>Индикатор достижения компетенций</t>
  </si>
  <si>
    <t>Дисциплина / Практика</t>
  </si>
  <si>
    <t>Теория расчета и проектирования</t>
  </si>
  <si>
    <t>Фундаменты, подпорные стены и ограждения котлованов</t>
  </si>
  <si>
    <t>Проектная подготовка в строительстве</t>
  </si>
  <si>
    <t>Строительный контроль и технический надзор</t>
  </si>
  <si>
    <t>Снос и демонтаж в системе реновации районов</t>
  </si>
  <si>
    <t>Проектирование железобетонных конструкций</t>
  </si>
  <si>
    <t>Проектирование металлических и деревянных конструкций</t>
  </si>
  <si>
    <t>Проектирование зданий и сооружений</t>
  </si>
  <si>
    <t>Учебная ознакомительная практика</t>
  </si>
  <si>
    <t>ПКО-1. Способность проводить экспертизу проектных решений объектов промышленного и гражданского строительства</t>
  </si>
  <si>
    <t>ПК-1.1</t>
  </si>
  <si>
    <t>Выбор и анализ нормативных документов, регламентирующих  предмет экспертизы</t>
  </si>
  <si>
    <t>ПК-1.2</t>
  </si>
  <si>
    <t>Выбор методики и системы критериев оценки проведения экспертизы</t>
  </si>
  <si>
    <t>ПК-1.3</t>
  </si>
  <si>
    <t>Оценка соответствия технических и технологических решений в сфере промышленного и гражданского строительства требованиям нормативных документов</t>
  </si>
  <si>
    <t>ПК-1.4</t>
  </si>
  <si>
    <t>Составление проекта заключения результатов экспертизы</t>
  </si>
  <si>
    <t>ПКО-2. Способность осуществлять и организовывать проведение испытаний, обследований строительных конструкций объектов промышленного и гражданского назначения</t>
  </si>
  <si>
    <t>ПК-2.1</t>
  </si>
  <si>
    <t>Разработка нормативно-методических  документов организации, регламентирующих  проведение испытаний строительных конструкций объектов промышленного и гражданского назначения</t>
  </si>
  <si>
    <t>ПК-2.2</t>
  </si>
  <si>
    <t>Составление планов проведения испытаний и/или обследований строительных конструкций</t>
  </si>
  <si>
    <t>ПК-2.3</t>
  </si>
  <si>
    <t>Проведение инструктажа работников и контроль порядка проведения испытаний</t>
  </si>
  <si>
    <t>ПК-2.4</t>
  </si>
  <si>
    <t>Составление плана организации работ по метрологическому контролю оборудования для испытаний строительных конструкций</t>
  </si>
  <si>
    <t>ПК-2.5</t>
  </si>
  <si>
    <t>ПК-2.6</t>
  </si>
  <si>
    <t>Проведение визуального осмотра  и инструментальных измерений параметров строительных конструкций</t>
  </si>
  <si>
    <t>ПК-2.7</t>
  </si>
  <si>
    <t>Оценка соответствия параметров строительных конструкций требованиям нормативных документов</t>
  </si>
  <si>
    <t>ПК-2.8</t>
  </si>
  <si>
    <t>ПК-2.9</t>
  </si>
  <si>
    <t>Контроль выполнения технологической дисциплины и требований охраны труда при испытаниях и обследованиях строительных конструкций</t>
  </si>
  <si>
    <t>ПК-2.10</t>
  </si>
  <si>
    <t>Выбор мер по борьбе с коррупцией при организации проведения испытаний, обследований строительных конструкций объектов промышленного и гражданского назначения</t>
  </si>
  <si>
    <t>ПКО-3. Способность разрабатывать проектные решения и организовывать проектирование в сфере промышленного и гражданского строительства</t>
  </si>
  <si>
    <t>ПК-3.1</t>
  </si>
  <si>
    <t xml:space="preserve">Разработка и представление предпроектных решений для промышленного и гражданского строительства </t>
  </si>
  <si>
    <t>ПК-3.2</t>
  </si>
  <si>
    <t>Оценка исходной информации для планирования работ по проектированию объектов промышленного и гражданского строительства</t>
  </si>
  <si>
    <t>ПК-3.3</t>
  </si>
  <si>
    <t>Составление технического задания на подготовку проектной документации объектов промышленного и гражданского строительства</t>
  </si>
  <si>
    <t>ПК-3.4</t>
  </si>
  <si>
    <t>Выбор архитектурно-строительных и конструктивных решений для разработки проектной документации объектов промышленного и гражданского строительства</t>
  </si>
  <si>
    <t>ПК-3.5</t>
  </si>
  <si>
    <t>Выбор архитектурно-строительных и конструктивных решений, обеспечивающих формирование безбарьерной среды для инвалидов и других маломобильных групп населения</t>
  </si>
  <si>
    <t>ПК-3.6</t>
  </si>
  <si>
    <t>Контроль разработки проектной документации объектов промышленного и гражданского строительства</t>
  </si>
  <si>
    <t>ПК-3.7</t>
  </si>
  <si>
    <t>Подготовка технического задания и контроль разработки рабочей документации объектов промышленного и гражданского строительства</t>
  </si>
  <si>
    <t>ПК-3.8</t>
  </si>
  <si>
    <t>Подготовка технических заданий и требований для разделов проектов инженерного обеспечения объектов строительства</t>
  </si>
  <si>
    <t>ПК-3.9</t>
  </si>
  <si>
    <t>Оценка соответствия проектной документации объектов промышленного и гражданского строительства нормативно-техническим документам</t>
  </si>
  <si>
    <t>ПК-3.10</t>
  </si>
  <si>
    <t>Оценка основных технико-экономических показателей проектов объектов промышленного и гражданского строительства</t>
  </si>
  <si>
    <t>ПК-3.11</t>
  </si>
  <si>
    <t>Выбор мер по борьбе с коррупцией при разработке проектных решений и организации проектирования в сфере промышленного и гражданского строительства</t>
  </si>
  <si>
    <t>ПКО-4. Способность осуществлять и контролировать выполнение расчётного обоснования проектных решений объектов промышленного и гражданского строительства</t>
  </si>
  <si>
    <t>ПК-4.1</t>
  </si>
  <si>
    <t>Выбор исходной информации и нормативно-технических документов для выполнения расчётного обоснования проектных решений объектов промышленного и гражданского строительства</t>
  </si>
  <si>
    <t>ПК-4.2</t>
  </si>
  <si>
    <t>Выбор метода и методики выполнения расчётного обоснования проектного решения объекта промышленного и гражданского строительства, составление расчётной схемы</t>
  </si>
  <si>
    <t>ПК-4.3</t>
  </si>
  <si>
    <t>Выполнение расчетного обоснования проектного решения объекта промышленного и гражданского строительства и документирование его результатов</t>
  </si>
  <si>
    <t>ПК-4.4</t>
  </si>
  <si>
    <t>Оценка соответствия результатов расчетного обоснования объекта строительства требованиям нормативно-технических документов, оценка достоверности результатов расчётного обоснования</t>
  </si>
  <si>
    <t>ПК-4.5</t>
  </si>
  <si>
    <t>Составление аналитического отчета о результатах расчетного обоснования объектов промышленного и гражданского строительства</t>
  </si>
  <si>
    <t>ПКО-5. Способность осуществлять строительный контроль и технический надзор в сфере промышленного и гражданского строительства</t>
  </si>
  <si>
    <t>ПК-5.1</t>
  </si>
  <si>
    <t>Составление плана по контролю производственных процессов, по контролю их результатов на объекте промышленного и гражданского строительства</t>
  </si>
  <si>
    <t>ПК-5.2</t>
  </si>
  <si>
    <t>Проверка комплектности документов в проекте производства работ при выполнении строительного контроля</t>
  </si>
  <si>
    <t>ПК-5.3</t>
  </si>
  <si>
    <t>Контроль технического состояния возводимых объектов промышленного и гражданского строительства, технологий выполнения строительно-монтажных и  технический осмотр результатов проведения работ</t>
  </si>
  <si>
    <t>ПК-5.4</t>
  </si>
  <si>
    <t>Оценка состава и объёма выполненных  строительно-монтажных работ на объекте промышленного и гражданского строительства</t>
  </si>
  <si>
    <t>ПК-5.5</t>
  </si>
  <si>
    <t>Документирование результатов освидетельствования строительно-монтажных работ на объекте промышленного и гражданского строительства</t>
  </si>
  <si>
    <t>ПК-5.6</t>
  </si>
  <si>
    <t>Оценка соответствия технологии и результатов строительно-монтажных  работ проектной документации, требованиям технических регламентов, результатам инженерных изысканий</t>
  </si>
  <si>
    <t>ПК-5.7</t>
  </si>
  <si>
    <t>Подготовка предложений по корректировке проектной документации по результатам освидетельствования строительно-монтажных работ</t>
  </si>
  <si>
    <t>ПК-5.8</t>
  </si>
  <si>
    <t>ПКО-6. Способность разрабатывать проектные решения и мероприятия по обеспечению безопасности объектов промышленного и гражданского строительства</t>
  </si>
  <si>
    <t>ПК-6.1</t>
  </si>
  <si>
    <t>Выбор и анализ нормативных документов и исходных данных для разработки проектных решений и мероприятий по обеспечению безопасности объектов промышленного и гражданского строительства</t>
  </si>
  <si>
    <t>ПК-6.2</t>
  </si>
  <si>
    <t>Выбор методики и параметров контроля безопасной эксплуатации объектов промышленного и гражданского строительства в соответствии с нормативными документами</t>
  </si>
  <si>
    <t>ПК-6.3</t>
  </si>
  <si>
    <t>Контроль разработки проектных решений и мероприятий по обеспечению безопасности объектов промышленного и гражданского строительства</t>
  </si>
  <si>
    <t>ПКР-1. Способность выполнять и организовывать научные исследования объектов промышленного и гражданского строительства</t>
  </si>
  <si>
    <t>ПКр-1.1</t>
  </si>
  <si>
    <t>Формулирование целей, постановка задач исследования в сфере промышленного и гражданского строительства</t>
  </si>
  <si>
    <t>ПКр-1.2</t>
  </si>
  <si>
    <t>Выбор метода и/или методики проведения исследований в сфере гидротехнического строительства</t>
  </si>
  <si>
    <t>ПКр-1.3</t>
  </si>
  <si>
    <t>Выбор метода и/или методики проведения исследований в сфере промышленного и гражданского строительства</t>
  </si>
  <si>
    <t>ПКр-1.4</t>
  </si>
  <si>
    <t>ПКр-1.5</t>
  </si>
  <si>
    <t>Определение перечня ресурсов, необходимых для проведения исследования</t>
  </si>
  <si>
    <t>ПКр-1.6</t>
  </si>
  <si>
    <t>Составление аналитического обзора научно-технической информации в сфере промышленного и гражданского строительства</t>
  </si>
  <si>
    <t>ПКр-1.7</t>
  </si>
  <si>
    <t>Разработка математических моделей исследуемых объектов</t>
  </si>
  <si>
    <t>ПКр-1.8</t>
  </si>
  <si>
    <t>Проведение математического моделирования объектов промышленного и гражданского строительства в соответствии с его методикой</t>
  </si>
  <si>
    <t>ПКр-1.9</t>
  </si>
  <si>
    <t>Обработка и систематизация результатов исследования, описывающих поведение исследуемого объекта</t>
  </si>
  <si>
    <t>ПКр-1.10</t>
  </si>
  <si>
    <t>Оформление аналитических научно-технических отчетов по результатам исследования</t>
  </si>
  <si>
    <t>ПКр-1.11</t>
  </si>
  <si>
    <t>Представление и защита результатов проведённых научных исследований, подготовка публикаций на основе принципов научной этики</t>
  </si>
  <si>
    <t>ПКр-1.12</t>
  </si>
  <si>
    <t>Контроль соблюдения требований охраны труда при выполнении исследований</t>
  </si>
  <si>
    <t xml:space="preserve">Формирование профессиональных компетенций и индикаторов их достижения элементами ОПОП по профилю "Технологии и организация строительства" </t>
  </si>
  <si>
    <t>Методы и формы организации строительного производства</t>
  </si>
  <si>
    <t>Обеспечение строительного производства</t>
  </si>
  <si>
    <t>Проектная и производственная подготовка</t>
  </si>
  <si>
    <t>Методы производства строительно-монтажных работ</t>
  </si>
  <si>
    <t>Деятельность технического заказчика и подрядных организаций</t>
  </si>
  <si>
    <t>ПКО-1. Способность проводить экспертизу организационно-технологических решений объектов промышленного и гражданского строительства</t>
  </si>
  <si>
    <t>Выбор нормативно-правовых и нормативно-технических документов, регламентирующих рассматриваемый вопрос экспертизы</t>
  </si>
  <si>
    <t>Оценка соответствия организационно-технологических решений требованиям нормативно-технической документации</t>
  </si>
  <si>
    <t>Составление проекта экспертного заключения по организационно-технологическим решениям объектов промышленного и гражданского строительства</t>
  </si>
  <si>
    <t>ПКО-2. Способность осуществлять и организовывать разработку проектной, рабочей и организационно-технологической документации в сфере промышленного и гражданского строительства</t>
  </si>
  <si>
    <t xml:space="preserve">Разработка и представление предпроектных решений для объектов промышленного и гражданского строительства </t>
  </si>
  <si>
    <t>Оценка требований технического задания и исходной информации для планирования работ по проектированию объектов в сфере промышленного и гражданского строительства</t>
  </si>
  <si>
    <t>Составление технического задания на выполнение инженерных изысканий  и подготовку проектной документации объектов промышленного и гражданского строительства</t>
  </si>
  <si>
    <t>Составление технического задания и контроль разработки рабочей документации объектов  промышленного и гражданского строительства</t>
  </si>
  <si>
    <t>Контроль соответствия проектной документации объектов промышленного и гражданского строительства нормативно-техническим документам</t>
  </si>
  <si>
    <t>Составление плана мероприятий по согласованию и утверждению проектной документации объектов промышленного и гражданского строительства</t>
  </si>
  <si>
    <t>Составление технического задания на подготовку организационно-технологической документации по реконструкции объектов промышленного и гражданского строительства</t>
  </si>
  <si>
    <t>Разработка и контроль организационно-технологической документации объектов промышленного и гражданского назначения</t>
  </si>
  <si>
    <t>Контроль соответствия организационно-технологической документации объектов промышленного и гражданского строительства нормативно-техническим документам</t>
  </si>
  <si>
    <t>ПК-2.11</t>
  </si>
  <si>
    <t>Оценка основных технико-экономических показателей организационно-технологических решений</t>
  </si>
  <si>
    <t>ПКО-3. Способность управлять строительством и реконструкцией зданий и сооружений</t>
  </si>
  <si>
    <t>Контроль разработки и согласования предпроектных документов</t>
  </si>
  <si>
    <t>Составление плана и контроль реализации работы по инженерным изысканиям, архитектурно-строительному проектированию, строительству зданий и сооружений</t>
  </si>
  <si>
    <t>Составление плана мероприятий и контроль реализации подготовительных работ по строительству, реконструкции объекта капитального строительства</t>
  </si>
  <si>
    <t>Разработка схемы организации взаимодействия участников строительства</t>
  </si>
  <si>
    <t>Оценка и документирование результатов работ по этапам строительства</t>
  </si>
  <si>
    <t>Составление плана по консервации объекта капитального строительства</t>
  </si>
  <si>
    <t xml:space="preserve">ПКО-4. Способность управлять производственно-технологической деятельностью строительной организации </t>
  </si>
  <si>
    <t xml:space="preserve">Составление плана входного контроля проектной документации при строительстве, реконструкции зданий и сооружений </t>
  </si>
  <si>
    <t xml:space="preserve">Оценка и документирование соответствия временной инфраструктуры требованиям проектной и организационно-технологической документации </t>
  </si>
  <si>
    <t>Составление плана и контроль исполнения требований охраны труда, пожарной безопасности и охраны окружающей среды на участке производства работ</t>
  </si>
  <si>
    <t>Составление плана и контроль распределения трудовых  и материально-технических ресурсов по участкам производства работ</t>
  </si>
  <si>
    <t>ПК-4.6</t>
  </si>
  <si>
    <t xml:space="preserve">Контроль документирования исполнительной документации производства работ при строительстве, реконструкции зданий и сооружений </t>
  </si>
  <si>
    <t>ПК-4.7</t>
  </si>
  <si>
    <t>Контроль исполнения и документирование результатов законченных  работ на объектах, их частей, инженерных систем и сетей</t>
  </si>
  <si>
    <t>ПК-4.8</t>
  </si>
  <si>
    <t>Контроль разработки производственной программы строительной организации</t>
  </si>
  <si>
    <t>ПК-4.9</t>
  </si>
  <si>
    <t>Составление плана мероприятий по повышению производительности труда при строительстве, реконструкции зданий и сооружений</t>
  </si>
  <si>
    <t>ПК-4.10</t>
  </si>
  <si>
    <t xml:space="preserve">Контроль выполнения требований охраны труда, пожарной и экологической безопасности при строительстве, реконструкции зданий и сооружений </t>
  </si>
  <si>
    <t>Составление плана работ по контролю производственных процессов, по контролю их результатов на объекте капитального строительства</t>
  </si>
  <si>
    <t>Оценка соответствия качества результата работ требованиям проекта производства работ</t>
  </si>
  <si>
    <t>Контроль состояния возводимых объектов капитального строительства и технологий выполнения строительно-монтажных работ, технический осмотр результатов их проведения</t>
  </si>
  <si>
    <t>Документирование результатов освидетельствования строительно-монтажных работ на объекте капитального строительства</t>
  </si>
  <si>
    <t xml:space="preserve">Разработка и контроль выполнения мер по устранению причин  отклонений результатов работ при строительстве, реконструкции зданий и сооружений </t>
  </si>
  <si>
    <t>Выбор мер по борьбе с коррупцией при осуществлении строительного контроля и технического надзора в сфере промышленного и гражданского строительства</t>
  </si>
  <si>
    <t>ПКО-6. Способность разрабатывать и осуществлять мероприятия по обеспечению безопасности объектов промышленного и гражданского строительства</t>
  </si>
  <si>
    <t>Составление плана, контроль реализации мероприятий по обеспечению устойчивости конструкций объектов капитального строительства</t>
  </si>
  <si>
    <t>Контроль соблюдения требований безопасности и охраны труда на участке производства работ</t>
  </si>
  <si>
    <t>ПКР-1. Способность выполнять и организовывать научные исследования  в сфере технологии и организации  строительства</t>
  </si>
  <si>
    <t>Формулирование целей, постановка задач исследования в сфере технологии и организации строительства</t>
  </si>
  <si>
    <t>Выбор метода и/или методики проведения исследований  в сфере технологии и организации строительства</t>
  </si>
  <si>
    <t>Разработка физических и/или математических моделей исследуемых объектов</t>
  </si>
  <si>
    <t>Проведение математического моделирования  организационных и технологических процессов при строительстве и реконструкции зданий и сооружений</t>
  </si>
  <si>
    <t>Обработка и систематизация результатов исследования и получение экспериментально-статистических моделей, описывающих поведение исследуемого объекта</t>
  </si>
  <si>
    <t>Профессиональная компетенция</t>
  </si>
  <si>
    <t>Фундаменты высотных зданий и сооружений</t>
  </si>
  <si>
    <t>Подземные сооружения. Подземное строительство</t>
  </si>
  <si>
    <t>Инженерные изыскания в геотехническом строительстве</t>
  </si>
  <si>
    <t>Механика грунтов в высотном и подземном строительстве</t>
  </si>
  <si>
    <t>Безопасность в геотехническом строительстве</t>
  </si>
  <si>
    <t>Проектирование фундаментов</t>
  </si>
  <si>
    <t>Подземные сооружения (спецкурс)</t>
  </si>
  <si>
    <t>Организация и экономика инженерных изысканий</t>
  </si>
  <si>
    <t>Численное моделирование в механике грунтов</t>
  </si>
  <si>
    <t>Инновационные технологии строительства подземных сооружений</t>
  </si>
  <si>
    <t>Методы и технические средства инженерных изысканий</t>
  </si>
  <si>
    <t>ПКО-1. Способность проводить экспертизу инженерных решений и результатов инженерных изысканий в сфере геотехнического строительства</t>
  </si>
  <si>
    <t>Оценка комплектности документации (проектной документации, результатов инженерных изысканий) об объекте экспертизы в геотехническом строительстве</t>
  </si>
  <si>
    <t>Выбор нормативно-правовых и нормативно-технических документов, регламентирующих предмет экспертизы в геотехническом строительстве</t>
  </si>
  <si>
    <t>Выбор методики проведения экспертизы</t>
  </si>
  <si>
    <t>Оценка соответствия проектной документации и/или результатов инженерных изысканий в геотехническом строительстве, деклараций безопасности геотехнических сооружений требованиям нормативных документов</t>
  </si>
  <si>
    <t>ПК-1.5</t>
  </si>
  <si>
    <t>Составление заключения по результатам экспертизы инженерных решений в сфере геотехнического строительства</t>
  </si>
  <si>
    <t>ПКО-2. Способность осуществлять и организовывать проведение инженерных изысканий для строительства и реконструкции подземных сооружений и конструкций</t>
  </si>
  <si>
    <t>Составление и контроль выполнения плана проведения инженерных изысканий для геотехнического строительства</t>
  </si>
  <si>
    <t>Выбор способов проведения изысканий для геотехнического строительства</t>
  </si>
  <si>
    <t>Разработка методических рекомендаций, инструкций для проведения инженерных изысканий в сфере геотехнического строительства</t>
  </si>
  <si>
    <t>Определение потребности в материально-технических ресурсах для проведения инженерных изысканий</t>
  </si>
  <si>
    <t>Проведение инструктажа работников и контроль соблюдения ими регламентов, инструкций проведения изысканий</t>
  </si>
  <si>
    <t>Составление плана метрологического контроля средств измерений, применяемых для проведения изысканий и обследований</t>
  </si>
  <si>
    <t>Контроль проведения инженерных изысканий для геотехнического строительства, контроль документации о проведении изыскательских работ</t>
  </si>
  <si>
    <t>Составление отчётной документации по результатам инженерных изысканий для геотехнического строительства</t>
  </si>
  <si>
    <t>Контроль соблюдения требований охраны труда при проведении инженерных изысканий для геотехнического строительства</t>
  </si>
  <si>
    <t>ПКО-3. Способность разрабатывать проектные решения и организовывать проектные работы в сфере геотехнического строительства</t>
  </si>
  <si>
    <t>Составление технического задания для проведения инженерных изысканий для геотехнического строительства</t>
  </si>
  <si>
    <t>Оценка результатов инженерных изысканий для геотехнического строительства</t>
  </si>
  <si>
    <t>Выбор нормативных документов, устанавливающих требования к проектным решениям объектов геотехнического строительства</t>
  </si>
  <si>
    <t>Составление плана работ по проектированию объектов геотехнического строительства</t>
  </si>
  <si>
    <t>Составление и проверка заданий на подготовку проектной документации объектов геотехнического строительства</t>
  </si>
  <si>
    <t>Выбор и сравнение вариантов проектных технических решений объектов геотехнического строительства</t>
  </si>
  <si>
    <t>Составление исходных требований для разработки смежных разделов проекта объектов геотехнического строительства</t>
  </si>
  <si>
    <t>Выбор и сравнение вариантов проектных организационного-технологических решений геотехнического строительства</t>
  </si>
  <si>
    <t>Проверка проектной и рабочей документации объектов геотехнического строительства на соответствие требованиям нормативных документов</t>
  </si>
  <si>
    <t>Оценка соответствия проектных решений объектов геотехнического строительства требованиям технического задания и требованиям нормативных документов</t>
  </si>
  <si>
    <t>ПКО-4. Способность осуществлять и контролировать выполнение обоснования проектных решений подземных сооружений и объектов геотехнического строительства</t>
  </si>
  <si>
    <t>Сбор данных для выполнения расчётного обоснования проектных решений объекта геотехнического строительства</t>
  </si>
  <si>
    <t>Выбор метода и методики выполнения расчётного обоснования проектного решения объекта геотехнического строительства, составление расчётной схемы</t>
  </si>
  <si>
    <t>Выполнение расчетного обоснования проектного решения объекта геотехнического строительства и документирование его результатов</t>
  </si>
  <si>
    <t>Оценка соответствия проектных решений объекта геотехнического строительства требованиям нормативных документов на основе результатов расчётного обоснования, оценка достоверности результатов расчётного обоснования</t>
  </si>
  <si>
    <t>Выбор варианта проектных решений объектов геотехнического строительства на основе технико-экономического сравнения вариантов</t>
  </si>
  <si>
    <t>ПКО-5. Способность разрабатывать мероприятия по обеспечению безопасности объектов геотехнического строительства</t>
  </si>
  <si>
    <t>Сбор и обработка информации о техническом состоянии конструкций объекта геотехнического строительства</t>
  </si>
  <si>
    <t>Составление программы, плана проведения мониторинга за состоянием объекта геотехнического строительства и окружающей среды</t>
  </si>
  <si>
    <t>Осуществление и контроль натурных наблюдений за техническим состоянием объекта геотехнического строительства и окружающей среды</t>
  </si>
  <si>
    <t>Оценка технического состояния объекта геотехнического строительства</t>
  </si>
  <si>
    <t>Оценка безопасности объекта геотехнического строительства, включая определение возможных источников опасности</t>
  </si>
  <si>
    <t>Выбор вариантов технических решений по приведению состояния объекта геотехнического строительства к условиям безопасной эксплуатации</t>
  </si>
  <si>
    <t>ПКО-6. Способность осуществлять строительный контроль и технический надзор в сфере геотехнического строительства</t>
  </si>
  <si>
    <t>Составление плана работ по контролю производственных процессов, по контролю их результатов на объекте геотехнического строительства</t>
  </si>
  <si>
    <t>Визуальный контроль состояния возводимых объектов геотехнического строительства, технологий выполнения строительно-монтажных работ и  технический осмотр результатов проведения работ</t>
  </si>
  <si>
    <t>ПК-6.4</t>
  </si>
  <si>
    <t>Оценка состава и объёма выполненных  строительно-монтажных и геотехнических работ на объекте геотехнического строительства</t>
  </si>
  <si>
    <t>ПК-6.5</t>
  </si>
  <si>
    <t>Документирование результатов освидетельствования строительно-монтажных работ на объекте геотехнического строительства</t>
  </si>
  <si>
    <t>ПК-6.6</t>
  </si>
  <si>
    <t>Оценка соответствия технологии и результатов строительно-монтажных работ проектной документации, требованиям технических регламентов, результатам инженерных изысканий</t>
  </si>
  <si>
    <t>ПК-6.7</t>
  </si>
  <si>
    <t>ПКР-1. Способность управлять производственно-технологической деятельностью организации в сфере геотехнического строительства</t>
  </si>
  <si>
    <t>Входной контроль проектной документации в процессе строительства и реконструкции геотехнического сооружения</t>
  </si>
  <si>
    <t>Контроль разработки проекта производства работ для строительства или реконструкции объекта геотехнического строительства</t>
  </si>
  <si>
    <t>Контроль соблюдения технологии осуществления строительно-монтажных работ на объекте геотехнического строительства, разработка мероприятий по устранению причин отклонений результатов работ</t>
  </si>
  <si>
    <t>Составление исполнительно-технической документации производства работ по строительству и реконструкции объектов геотехнического строительства</t>
  </si>
  <si>
    <t>Приемка законченных видов и отдельных этапов работ геотехнического строительства</t>
  </si>
  <si>
    <t>Сдача результатов работ по строительству и реконструкции объекта геотехнического строительства</t>
  </si>
  <si>
    <t>Разработка плана мероприятий по внедрению системы менеджмента качества на участке работ по строительству и реконструкции объекта геотехнического строительства</t>
  </si>
  <si>
    <t>Контроль выполнения требований охраны труда, пожарной и экологической безопасности при ведении строительно-монтажных на объекте геотехнического строительства</t>
  </si>
  <si>
    <t>Определение потребности в материально-технических и трудовых ресурсах для строительства (реконструкции) объекта геотехнического строительства</t>
  </si>
  <si>
    <t>Разработка планов и графиков работ, планов и графиков материально-технического снабжения для строительства (реконструкции) объекта геотехнического строительства</t>
  </si>
  <si>
    <t>Подготовка информации для составления договоров с субподрядными организациями на производство отдельных видов работ в сфере геотехнического строительства</t>
  </si>
  <si>
    <t>Составление плана мероприятий строительного контроля при организации геотехнического строительства</t>
  </si>
  <si>
    <t>ПКр-1.13</t>
  </si>
  <si>
    <t>Выбор мер по борьбе с коррупцией в организации, осуществляющей деятельность в сфере геотехнического строительства</t>
  </si>
  <si>
    <t>ПКР-2. Способность выполнять и организовывать научные исследования в сфере геотехники и геоэкологии</t>
  </si>
  <si>
    <t>ПКр-2.1</t>
  </si>
  <si>
    <t>Формулирование целей, постановка задач исследования в сфере геотехнического строительства и геоэкологии</t>
  </si>
  <si>
    <t>ПКр-2.2</t>
  </si>
  <si>
    <t>Выбор метода и/или методики проведения исследований в сфере геотехнического строительства и геоэкологии</t>
  </si>
  <si>
    <t>ПКр-2.3</t>
  </si>
  <si>
    <t>Составление технического задания, плана исследований геотехнических сооружений и окружающей среды</t>
  </si>
  <si>
    <t>ПКр-2.4</t>
  </si>
  <si>
    <t>ПКр-2.5</t>
  </si>
  <si>
    <t>Составление аналитического обзора научно-технической информации в сфере геотехнического строительства</t>
  </si>
  <si>
    <t>ПКр-2.6</t>
  </si>
  <si>
    <t>ПКр-2.7</t>
  </si>
  <si>
    <t>Проведение исследования в сфере геотехники и геоэкологии в соответствии с его методикой</t>
  </si>
  <si>
    <t>ПКр-2.8</t>
  </si>
  <si>
    <t>Обработка результатов исследования и получение экспериментально-статистических моделей, описывающих поведение исследуемого объекта</t>
  </si>
  <si>
    <t>ПКр-2.9</t>
  </si>
  <si>
    <t>ПКр-2.10</t>
  </si>
  <si>
    <t>ПКр-2.11</t>
  </si>
  <si>
    <t xml:space="preserve">Формирование профессиональных компетенций и индикаторов их достижения элементами ОПОП по профилю "Гидротехническое строительство" </t>
  </si>
  <si>
    <t>Проектирование сооружений речных гидроузлов и гидроэлектростанций</t>
  </si>
  <si>
    <t>Проектирование гидротехнических сооружений водного транспорта</t>
  </si>
  <si>
    <t>Организация гидротехнического строительства</t>
  </si>
  <si>
    <t>Эксплуатация и безопасность гидротехнических сооружений</t>
  </si>
  <si>
    <t>Расчёты и исследования гидротехнических сооружений</t>
  </si>
  <si>
    <t>Гидротехническое строительство речных сооружений и гидроэлектростанций</t>
  </si>
  <si>
    <t>Гидротехнические сооружения водных путей, портов и континентального шельфа</t>
  </si>
  <si>
    <t>ПКО-1. Способность проводить экспертизу инженерных решений и результатов инженерных изысканий в сфере гидротехнического строительства</t>
  </si>
  <si>
    <t>Оценка комплектности документации (проектной документации, результатов инженерных изысканий, декларации безопасности гидротехнических сооружений) об объекте экспертизы в гидротехническом строительстве</t>
  </si>
  <si>
    <t>Выбор нормативно-правовых и нормативно-технических документов, регламентирующих предмет экспертизы в гидротехническом строительстве</t>
  </si>
  <si>
    <t>Оценка соответствия проектной документации и/или результатов инженерных изысканий в гидротехническом строительстве, деклараций безопасности гидротехнических сооружений требованиям нормативных документов</t>
  </si>
  <si>
    <t>Составление заключения по результатам экспертизы инженерных решений и результатов инженерных изысканий в сфере гидротехнического строительства</t>
  </si>
  <si>
    <t>ПКО-2. Способность разрабатывать проектные решения и организовывать проектные работы в сфере гидротехнического строительства</t>
  </si>
  <si>
    <t>Составление технического задания для проведения инженерных изысканий для гидротехнического строительства</t>
  </si>
  <si>
    <t>Оценка результатов инженерных изысканий для гидротехнического строительства</t>
  </si>
  <si>
    <t>Выбор нормативных документов, устанавливающих требования к проектным решениям гидротехнических сооружений, их комплексов</t>
  </si>
  <si>
    <t>Составление плана работ по проектированию гидротехнических сооружений, их комплексов</t>
  </si>
  <si>
    <t>Составление и проверка заданий на подготовку проектной документации гидротехнических сооружений, их комплексов</t>
  </si>
  <si>
    <t>Выбор и сравнение вариантов проектных технических решений гидротехнических сооружений и их комплексов</t>
  </si>
  <si>
    <t>Составление исходных требований для разработки смежных разделов проекта гидротехнических сооружений, их комплексов</t>
  </si>
  <si>
    <t>Выбор и сравнение вариантов проектных организационного-технологических решений гидротехнического строительства</t>
  </si>
  <si>
    <t>Разработка критериев безопасности гидротехнических сооружений</t>
  </si>
  <si>
    <t>Проверка проектной и рабочей документации гидротехнических сооружений на соответствие требованиям нормативных документов</t>
  </si>
  <si>
    <t>Оценка соответствия проектных решений требованиям технического задания и требованиям нормативных документов</t>
  </si>
  <si>
    <t>ПКО-3. Способность осуществлять и контролировать выполнение обоснования проектных решений в сфере гидротехнического строительства</t>
  </si>
  <si>
    <t>Сбор данных для выполнения расчётного обоснования проектных решений гидротехнических сооружений</t>
  </si>
  <si>
    <t>Выбор метода и методики выполнения расчётного обоснования проектного решения гидротехнического сооружения, составление расчётной схемы</t>
  </si>
  <si>
    <t>Выполнение и контроль проведения расчетного обоснования проектного решения гидротехнического сооружения и документирование его результатов</t>
  </si>
  <si>
    <t>Оценка соответствия проектных решений гидротехнического сооружения требованиям нормативных документов на основе результатов расчётного обоснования, оценка достоверности результатов расчётного обоснования</t>
  </si>
  <si>
    <t>Выбор варианта проектных решений в сфере гидротехнического строительства на основе технико-экономического сравнения вариантов</t>
  </si>
  <si>
    <t>Представление и защита проектных решений гидротехнических сооружений и их комплексов</t>
  </si>
  <si>
    <t>ПКО-4. Способность управлять производственно-технологической деятельностью организации в сфере гидротехнического строительства</t>
  </si>
  <si>
    <t>Входной контроль проектной документации в процессе строительства и реконструкции гидротехнического сооружения</t>
  </si>
  <si>
    <t>Контроль разработки проекта производства работ для строительства или реконструкции объекта гидротехнического строительства</t>
  </si>
  <si>
    <t>Контроль соблюдения технологии осуществления строительно-монтажных и гидротехнических работ на объекте гидротехнического строительства, разработка мероприятий по устранению причин отклонений результатов работ</t>
  </si>
  <si>
    <t>Составление исполнительно-технической документации производства работ по строительству и реконструкции гидротехнических сооружений</t>
  </si>
  <si>
    <t>Приемка законченных видов и отдельных этапов работ по строительству и реконструкции гидротехнических сооружений</t>
  </si>
  <si>
    <t>Сдача результатов работ по строительству и реконструкции гидротехнических сооружений</t>
  </si>
  <si>
    <t>Разработка плана мероприятий по внедрению системы менеджмента качества на участке работ по строительству и реконструкции гидротехнических сооружений</t>
  </si>
  <si>
    <t>Контроль выполнения требований охраны труда, пожарной и экологической безопасности при ведении строительно-монтажных и гидротехнических работ на объекте гидротехнического строительства</t>
  </si>
  <si>
    <t>Определение потребности в материально-технических и трудовых ресурсах для строительства (реконструкции) гидротехнических сооружений</t>
  </si>
  <si>
    <t>Разработка планов и графиков работ, планов и графиков материально-технического снабжения для строительства (реконструкции) гидротехнических сооружений</t>
  </si>
  <si>
    <t>ПК-4.11</t>
  </si>
  <si>
    <t>Разработка планов по созданию и развитию производственной базы гидротехнического строительства</t>
  </si>
  <si>
    <t>ПК-4.12</t>
  </si>
  <si>
    <t>Подготовка информации для составления договоров с субподрядными организациями на производство отдельных видов работ в сфере гидротехнического строительства</t>
  </si>
  <si>
    <t>ПК-4.13</t>
  </si>
  <si>
    <t>Составление плана мероприятий строительного контроля при организации гидротехнического строительства</t>
  </si>
  <si>
    <t>ПК-4.14</t>
  </si>
  <si>
    <t>Выбор мер по борьбе с коррупцией в организации, осуществляющей деятельность в сфере гидротехнического строительства</t>
  </si>
  <si>
    <t>ПКО-5. Способность организовывать деятельность по технической эксплуатации и ремонту гидротехнических сооружений</t>
  </si>
  <si>
    <t>Оформление исполнительной документации по вводу в эксплуатацию гидротехнического сооружения после ремонта</t>
  </si>
  <si>
    <t>Разработка нормативно-технической документации организации, эксплуатирующей гидротехнические сооружения</t>
  </si>
  <si>
    <t>Проведение визуальных, инструментальных обследований состояния гидротехнического сооружения, контроль их осуществления</t>
  </si>
  <si>
    <t>Составление плана ремонтных работ на гидротехнических сооружениях</t>
  </si>
  <si>
    <t>Контроль качества выполнения ремонтных работ на гидротехнических сооружениях</t>
  </si>
  <si>
    <t>Контроль выполнения требований охраны труда при ведении работ по эксплуатации и ремонту гидротехнических сооружений</t>
  </si>
  <si>
    <t>ПКО-6. Способность организовать работы по обеспечению и контролю безопасности гидротехнических сооружений</t>
  </si>
  <si>
    <t>Сбор и обработка информации о техническом состоянии конструкций гидротехнического сооружения</t>
  </si>
  <si>
    <t>Осуществление и контроль натурных наблюдений за техническим состоянием гидротехнического сооружения и окружающей среды</t>
  </si>
  <si>
    <t>Оценка технического состояния гидротехнического сооружения на основе критериев безопасности</t>
  </si>
  <si>
    <t>Оценка безопасности гидротехнических сооружений, включая определение возможных источников опасности</t>
  </si>
  <si>
    <t>Выбор вариантов технических решений по приведению состояния гидротехнического сооружения к условиям безопасной эксплуатации</t>
  </si>
  <si>
    <t>ПК-6.8</t>
  </si>
  <si>
    <t>ПКО-7. Способность осуществлять строительный контроль и технический надзор в сфере гидротехнического строительства, контроль безопасности гидротехнических сооружений</t>
  </si>
  <si>
    <t>ПК-7.1</t>
  </si>
  <si>
    <t>Составление плана работ по контролю производственных процессов, по контролю их результатов на объекте гидротехнического строительства</t>
  </si>
  <si>
    <t>ПК-7.2</t>
  </si>
  <si>
    <t>ПК-7.3</t>
  </si>
  <si>
    <t>Визуальный контроль состояния возводимых объектов гидротехнического строительства, технологий выполнения строительно-монтажных, гидротехнических работ и  технический осмотр результатов проведения работ</t>
  </si>
  <si>
    <t>ПК-7.4</t>
  </si>
  <si>
    <t>Оценка состава и объёма выполненных  строительно-монтажных и гидротехнических работ на объекте гидротехнического строительства</t>
  </si>
  <si>
    <t>ПК-7.5</t>
  </si>
  <si>
    <t>Документирование результатов освидетельствования строительно-монтажных и гидротехнических работ на объекте гидротехнического строительства</t>
  </si>
  <si>
    <t>ПК-7.6</t>
  </si>
  <si>
    <t>Оценка соответствия технологии и результатов строительно-монтажных, гидротехнических работ проектной документации, требованиям технических регламентов, результатам инженерных изысканий</t>
  </si>
  <si>
    <t>ПК-7.7</t>
  </si>
  <si>
    <t>Подготовка предложений по корректировке проектной документации по результатам освидетельствования строительно-монтажных и гидротехнических работ</t>
  </si>
  <si>
    <t>ПК-7.8</t>
  </si>
  <si>
    <t>Выбор методики и параметров контроля безопасной эксплуатации гидротехнического сооружения в соответствии с нормативными документами</t>
  </si>
  <si>
    <t>ПК-7.9</t>
  </si>
  <si>
    <t>Составление отчётной документации по результатом проверки гидротехнического сооружения на этапе эксплуатации</t>
  </si>
  <si>
    <t>ПКО-8. Способность выполнять и организовывать научные исследования в сфере гидротехнического строительства</t>
  </si>
  <si>
    <t>ПК-8.1</t>
  </si>
  <si>
    <t>Формулирование целей, постановка задач исследования в сфере гидротехнического строительства</t>
  </si>
  <si>
    <t>ПК-8.2</t>
  </si>
  <si>
    <t>ПК-8.3</t>
  </si>
  <si>
    <t>Составление технического задания, плана исследований гидротехнических сооружений и окружающей среды</t>
  </si>
  <si>
    <t>ПК-8.4</t>
  </si>
  <si>
    <t>ПК-8.5</t>
  </si>
  <si>
    <t>Составление аналитического обзора научно-технической информации в сфере гидротехнического строительства</t>
  </si>
  <si>
    <t>ПК-8.6</t>
  </si>
  <si>
    <t>ПК-8.7</t>
  </si>
  <si>
    <t>Проведение исследования в сфере гидротехнического строительства в соответствии с его методикой</t>
  </si>
  <si>
    <t>ПК-8.8</t>
  </si>
  <si>
    <t>ПК-8.9</t>
  </si>
  <si>
    <t>ПК-8.10</t>
  </si>
  <si>
    <t>ПК-8.11</t>
  </si>
  <si>
    <t xml:space="preserve">Формирование профессиональных компетенций и индикаторов их достижения элементами ОПОП по профилю "Строительство объектов тепловой и атомной энергетики" </t>
  </si>
  <si>
    <t>Здания и сооружения объектов тепловой и атомной энергетики</t>
  </si>
  <si>
    <t>Реконструкция и вывод из эксплуатации объектов  тепловой и атомной энергетики</t>
  </si>
  <si>
    <t>Управление строительством объектов тепловой и атомной энергетики</t>
  </si>
  <si>
    <t>Специальные строительные конструкции</t>
  </si>
  <si>
    <t>Строительный инжиниринг объектов тепловой и атомной энергетики</t>
  </si>
  <si>
    <t>Специальные строительные материалы</t>
  </si>
  <si>
    <t>ПКО-1. Способность проводить экспертизу инженерных решений и результатов инженерных изысканий в сфере строительства объектов использования тепловой и атомной энергии</t>
  </si>
  <si>
    <t>Оценка комплектности проектной документации и результатов инженерных изысканий в сфере строительства объектов тепловой и атомной энергетики</t>
  </si>
  <si>
    <t>Выбор нормативно-правовых и нормативно-технических документов, регламентирующих предмет экспертизы в сфере строительства объектов тепловой и атомной энергетики</t>
  </si>
  <si>
    <t>Оценка соответствия проектной документации и результатов инженерных изысканий в сфере строительства объектов тепловой и атомной энергетики требованиям нормативных документов</t>
  </si>
  <si>
    <t>Составление заключения по результатам экспертизы проектной документации и результатов инженерных изысканий в сфере строительства объектов тепловой и атомной энергетики</t>
  </si>
  <si>
    <t>ПКО-2. Способность разрабатывать проектные решения и организовывать проектные работы в сфере строительства объектов использования тепловой и атомной энергии</t>
  </si>
  <si>
    <t>Составление технического задания на проведение инженерных изысканий для строительства объекта тепловой/атомной энергетики</t>
  </si>
  <si>
    <t>Оценка результатов инженерных изысканий для строительства объекта тепловой/атомной энергетики</t>
  </si>
  <si>
    <t>Выбор нормативно-технических документов, устанавливающих требования к проектным решениям объектов тепловой и атомной энергетики, их комплексов</t>
  </si>
  <si>
    <t>Составление и проверка технического задания на подготовку проектной документации объекта тепловой/атомной энергетики</t>
  </si>
  <si>
    <t>Выбор и сравнение вариантов проектных организационно-технологических решений строительства объекта тепловой/атомной энергетики</t>
  </si>
  <si>
    <t>Оценка соответствия проектных решений требованиям технического задания и требованиям нормативно-технических документов</t>
  </si>
  <si>
    <t>ПКО-3. Способность осуществлять и контролировать выполнение обоснования проектных решений в сфере строительства объектов использования тепловой и атомной энергии</t>
  </si>
  <si>
    <t>Сбор данных для выполнения расчётного обоснования проектных решений объекта тепловой/атомной энергетики</t>
  </si>
  <si>
    <t>Выбор метода/методики выполнения расчётного обоснования проектного решения объекта тепловой/атомной энергетики, составление расчётной схемы</t>
  </si>
  <si>
    <t>Выполнение и контроль проведения расчетного обоснования проектного решения объекта тепловой/атомной энергетики и документирование его результатов</t>
  </si>
  <si>
    <t>Выбор варианта проектного решения строительства объекта тепловой/атомной энергетики на основе сравнения технико-экономических показателей.</t>
  </si>
  <si>
    <t>Представление и защита проектных решений объекта тепловой/атомной энергетики.</t>
  </si>
  <si>
    <t>ПКО-4. Способность управлять производственно-технологической деятельностью организации в сфере строительства объектов использования тепловой и атомной энергии</t>
  </si>
  <si>
    <t>Контроль комплектности проектной документации для строительства/реконструкции объекта тепловой/атомной энергетики</t>
  </si>
  <si>
    <t>Контроль разработки проекта производства работ на строительство/реконструкцию объекта тепловой/атомной энергетики</t>
  </si>
  <si>
    <t>Контроль соблюдения технологии строительно-монтажных работ на объекте тепловой/атомной энергетики, разработка мероприятий по устранению причин отклонений от проекта производства работ.</t>
  </si>
  <si>
    <t>Составление исполнительно-технической документации производства работ по строительству/реконструкции объекта тепловой/атомной энергетики</t>
  </si>
  <si>
    <t>Приемка завершенных видов и отдельных этапов работ по строительству/реконструкции объекта тепловой/атомной энергетики</t>
  </si>
  <si>
    <t>Сдача результатов работ по строительству/реконструкции объекта тепловой/атомной энергетики</t>
  </si>
  <si>
    <t>Контроль функционирования системы менеджмента качества на участке работ по строительству/реконструкции объекта тепловой/атомной энергетики</t>
  </si>
  <si>
    <t>Контроль выполнения требований охраны труда, пожарной и экологической безопасности при ведении строительно-монтажных работ на объекте тепловой/атомной энергетики</t>
  </si>
  <si>
    <t>Определение потребности в материально-технических и трудовых ресурсах для строительства/реконструкции объекта тепловой/атомной энергетики</t>
  </si>
  <si>
    <t>Разработка планов и графиков работ, планов и графиков материально-технического снабжения строительства/реконструкции объекта тепловой/атомной энергетики</t>
  </si>
  <si>
    <t>Составление планов по созданию и развитию производственной базы строительства объекта тепловой/атомной энергетики</t>
  </si>
  <si>
    <t>Подготовка информации для составления договоров с субподрядными организациями на производство отдельных видов работ при строительстве объекта тепловой/атомной энергетики</t>
  </si>
  <si>
    <t>Составление плана мероприятий строительного контроля при организации строительства объекта тепловой/атомной энергетики</t>
  </si>
  <si>
    <t>Выбор мер по борьбе с коррупцией в организации, осуществляющей деятельность в сфере строительства объектов тепловой и атомной энергетики</t>
  </si>
  <si>
    <t>ПКО-5. Способность организовывать деятельность по реконструкции и выводу из эксплуатации  строительных объектов использования тепловой и атомной энергии</t>
  </si>
  <si>
    <t>Оформление исполнительной документации по реконструкции/выводу из эксплуатации объекта тепловой/атомной энергетики.</t>
  </si>
  <si>
    <t>Выбор нормативно-технической документации для работ по реконструкции/выводу из эксплуатации объекта тепловой/атомной энергетики</t>
  </si>
  <si>
    <t>Проведение визуальных, инструментальных обследований состояния строительных конструкций объекта тепловой/атомной энергетики, контроль их осуществления</t>
  </si>
  <si>
    <t xml:space="preserve"> </t>
  </si>
  <si>
    <t>Составление плана мероприятий по реконструкции/выводу из эксплуатации объекта тепловой/атомной энергетики</t>
  </si>
  <si>
    <t>Контроль качества выполнения работ по реконструкции/выводу из эксплуатации объекта тепловой/атомной энергетики</t>
  </si>
  <si>
    <t>Контроль выполнения требований охраны труда при ведении работ по реконструкции/выводу из эксплуатации объекта тепловой/атомной энергетики</t>
  </si>
  <si>
    <t>ПКО-6. Способность организовать работы по мониторингу безопасности строительных объектов использования тепловой и атомной энергии</t>
  </si>
  <si>
    <t>Формирование данных о техническом состоянии конструкций объекта тепловой/атомной энергетики</t>
  </si>
  <si>
    <t>Составление плана проведения мониторинга за состоянием объекта тепловой/атомной энергетики и окружающей среды</t>
  </si>
  <si>
    <t>Осуществление и выполнение натурных наблюдений за техническим состоянием объекта тепловой/атомной энергетики и окружающей среды</t>
  </si>
  <si>
    <t>Оценка безопасности строительного объекта тепловой/атомной энергетики, включая определение потенциальных источников опасности</t>
  </si>
  <si>
    <t>Выявление возможных причин аварий и отказов на объекте тепловой/атомной энергетики</t>
  </si>
  <si>
    <t>ПКО-7. Способность осуществлять строительный контроль и технический надзор в сфере строительства объектов использования тепловой и атомной энергии</t>
  </si>
  <si>
    <t>Составление плана работ по контролю производственных процессов и их результатов на объекте тепловой/атомной энергетики</t>
  </si>
  <si>
    <t>Документирование результатов освидетельствования строительно-монтажных работ на объекте тепловой/атомной энергетики</t>
  </si>
  <si>
    <t>ПКО-8. Способность выполнять и организовывать научные исследования в сфере строительства объектов использования тепловой и атомной энергии</t>
  </si>
  <si>
    <t>Формулирование целей, постановка задач исследования в сфере строительства объектов тепловой и атомной энергетики</t>
  </si>
  <si>
    <t>Выбор метода/методики проведения исследований в сфере строительства объектов тепловой и атомной энергетики</t>
  </si>
  <si>
    <t>Составление технического задания, плана исследований в сфере строительства объектов тепловой и атомной энергетики</t>
  </si>
  <si>
    <t>Определение перечня ресурсов, необходимых для проведения исследования в сфере строительства объектов тепловой и атомной энергетики</t>
  </si>
  <si>
    <t>Составление аналитического обзора научно-технической информации в сфере строительства объектов тепловой и атомной энергетики</t>
  </si>
  <si>
    <t>Проведение исследования в сфере строительства объектов тепловой и атомной энергетики в соответствии с его методикой</t>
  </si>
  <si>
    <t>Обработка результатов исследования и получение экспериментально-статистических моделей, описывающих поведение объекта исследования</t>
  </si>
  <si>
    <t xml:space="preserve">Формирование профессиональных компетенций и индикаторов их достижения элементами ОПОП по профилю "Производство строительных материалов, изделий и конструкций" </t>
  </si>
  <si>
    <t>Проектирование технологий строительных материалов и изделий</t>
  </si>
  <si>
    <t>Организация производства строительных материалов и изделий</t>
  </si>
  <si>
    <t>Методы исследования и контроля качества строительных материалов</t>
  </si>
  <si>
    <t>Научные методы исследований в строительном материаловедении</t>
  </si>
  <si>
    <t>Технология высокофункциональных бетонов</t>
  </si>
  <si>
    <t>Технология дорожных бетонов</t>
  </si>
  <si>
    <t>Технология сухих строительных смесей</t>
  </si>
  <si>
    <t>Лакокрасочные материалы</t>
  </si>
  <si>
    <t>ПКО-1. Способность проводить экспертизу результатов проектирования и технологических решений по производству строительных материалов, изделий и конструкций</t>
  </si>
  <si>
    <t>Оценка комплектности документов об объекте экспертизы</t>
  </si>
  <si>
    <t>Выбор нормативно-технических документов, регламентирующих проектирование и производство строительных материалов, изделий и конструкций</t>
  </si>
  <si>
    <t xml:space="preserve">Оценка уровня инновационности принятых технических решений в проекте производства строительных материалов, изделий </t>
  </si>
  <si>
    <t>Сравнительный анализ технического уровня достигнутого в проекте с мировым уровнем в отрасли производства строительных материалов, изделий и конструкций</t>
  </si>
  <si>
    <t xml:space="preserve">Разработка и оформление экспертного заключения в соответствие с действующей нормативно-технической документацией </t>
  </si>
  <si>
    <t>ПКО-2. Способность организовать работы по испытаниям строительных материалов, изделий и конструкций</t>
  </si>
  <si>
    <t xml:space="preserve">Составление заданий и контроль результатов проектирования составов строительных материалов и изделий </t>
  </si>
  <si>
    <t>Разработка технических условий на строительные материалы и  изделия</t>
  </si>
  <si>
    <t>ПКО-4. Способность обосновывать выбор технических решений технологических линий производства строительных материалов, изделий и конструкций</t>
  </si>
  <si>
    <t xml:space="preserve">Составление задания на проектирование технологических линий по производству строительных материалов, изделий и конструкций </t>
  </si>
  <si>
    <t>Расчетное обоснование  цикла работы технологических линий</t>
  </si>
  <si>
    <t xml:space="preserve">Разработка и выбор вариантов принципиальной технологической схемы и компоновочного решения размещения технологического оборудования производства строительных материалов и изделий </t>
  </si>
  <si>
    <t>Составление и контроль исполнения технического задания на разработку проектной документации</t>
  </si>
  <si>
    <t xml:space="preserve">Разработка технологических регламентов на производство строительных материалов и изделий </t>
  </si>
  <si>
    <t>Разработка технологических заданий на проектирование узлов и нестандартного оборудования.</t>
  </si>
  <si>
    <t>Согласование и контроль разработки рабочей документации</t>
  </si>
  <si>
    <t>ПКО-5. Способность организовывать и управлять технологическим процессом производства строительных материалов, изделий и конструкций</t>
  </si>
  <si>
    <t xml:space="preserve">Осуществление операционного контроля технологических процессов производства строительных материалов и изделий </t>
  </si>
  <si>
    <t>Определение потребности производства строительных материалов, изделий и конструкций в материально-технических и трудовых ресурсах</t>
  </si>
  <si>
    <t>Разработка плана-графика производства, графиков материально-технического снабжения производства строительных материалов, изделий и конструкций</t>
  </si>
  <si>
    <t xml:space="preserve">Разработка мероприятий по корректировке параметров технологических процессов и предупреждению возникновения брака </t>
  </si>
  <si>
    <t xml:space="preserve">Контроль функционирования системы менеджмента качества на производстве строительных материалов и изделий </t>
  </si>
  <si>
    <t xml:space="preserve">Подготовка предложений по снижению себестоимости производства строительных материалов и изделий </t>
  </si>
  <si>
    <t xml:space="preserve">Контроль соблюдения правил эксплуатации технологического оборудования </t>
  </si>
  <si>
    <t>Составление графиков технического обслуживания оборудования производства строительных материалов, изделий и конструкций</t>
  </si>
  <si>
    <t>ПК-5.9</t>
  </si>
  <si>
    <t>Контроль условий труда на рабочих местах</t>
  </si>
  <si>
    <t>ПК-5.10</t>
  </si>
  <si>
    <t>Контроль выполнения работниками производственной дисциплины, требований охраны труда, производственной санитарии, пожарной безопасности</t>
  </si>
  <si>
    <t>ПК-5.11</t>
  </si>
  <si>
    <t>Оформление отчетной документации структурного подразделения  по производству строительных материалов и изделий в соответствии с научно-технической документацией</t>
  </si>
  <si>
    <t>ПКО-6. Способность выполнять и организовывать научные исследования в сфере строительного материаловедения</t>
  </si>
  <si>
    <t>Формулирование целей, постановка задач исследования в сфере строительного материаловедения</t>
  </si>
  <si>
    <t>Выбор метода и/или методики проведения исследований в сфере строительного материаловедения</t>
  </si>
  <si>
    <t>Составление технического задания, плана исследований в сфере строительного материаловедения</t>
  </si>
  <si>
    <t>Составление аналитического обзора научно-технической информации в сфере строительного материаловедения</t>
  </si>
  <si>
    <t xml:space="preserve">Проведение исследований в сфере строительного материаловедения </t>
  </si>
  <si>
    <t>Обработка результатов исследований и получение экспериментально-статистических моделей, описывающих поведение исследуемого объекта</t>
  </si>
  <si>
    <t>ПК-6.9</t>
  </si>
  <si>
    <t>ПК-6.10</t>
  </si>
  <si>
    <t>ПК-6.11</t>
  </si>
  <si>
    <t>Организация технической эксплуатации объектов ЖКХ</t>
  </si>
  <si>
    <t>Капитальный ремонт объектов ЖКХ</t>
  </si>
  <si>
    <t>Безопасность при эксплуатации зданий и сооружений</t>
  </si>
  <si>
    <t>Организационно-технологическое обеспечение ремонта и реконструкции объектов ЖКХ</t>
  </si>
  <si>
    <t>Реновация городской застройки</t>
  </si>
  <si>
    <t>Техническая эксплуатация инженерного оборудования объектов городской застройки</t>
  </si>
  <si>
    <t>Современные технологии в ЖКХ</t>
  </si>
  <si>
    <t>ПКО-1. Способность проводить экспертизу технических и организационно-технологических решений по эксплуатации объектов жилищно-коммунального хозяйства</t>
  </si>
  <si>
    <t>Оценка комплектности документации по технической эксплуатации объекта экспертизы</t>
  </si>
  <si>
    <t>Выбор нормативно-правовых и нормативно-технических документов, регламентирующих  экспертизу технических, организационно-технологических решений по эксплуатации объекта жилищно-коммунального хозяйства</t>
  </si>
  <si>
    <t xml:space="preserve">Выбор методики проведения экспертизы </t>
  </si>
  <si>
    <t>Оценка соответствия технических, организационно-технологических решений по эксплуатации объекта жилищно-коммунального хозяйства требованиям нормативно-технических и нормативно-правовых документов</t>
  </si>
  <si>
    <t>Составление заключения по результатам экспертизы технических, организационно-технологических решений по эксплуатации объекта жилищно-коммунального хозяйства</t>
  </si>
  <si>
    <t>ПКО-2. Способность организовывать и проводить работы по техническому и энергетическому обследованию объектов жилищно-коммунального хозяйства</t>
  </si>
  <si>
    <t>Составление технического задания для проведения обследования объекта жилищно-коммунального хозяйства</t>
  </si>
  <si>
    <t>Составление плана работ по обследованию объекта жилищно-коммунального хозяйства в соответствии с техническим заданием</t>
  </si>
  <si>
    <t>Выбор способов выполнения обследования объекта жилищно-коммунального хозяйства в соответствии с техническим заданием</t>
  </si>
  <si>
    <t>Оценка физического износа строительных конструкций, инженерных систем, зданий и сооружений</t>
  </si>
  <si>
    <t>Определение категории эксплуатационной пригодности и остаточного ресурса строительных конструкций, инженерных систем</t>
  </si>
  <si>
    <t>Оценка соответствия результатов расчета показателей энергетической эффективности  объекта  жилищно-коммунального хозяйства требованиям нормативно-технических документов</t>
  </si>
  <si>
    <t>Составление заключения по результатам  обследования объекта жилищно-коммунального хозяйства</t>
  </si>
  <si>
    <t xml:space="preserve">Контроль выполнения требований охраны труда при обследовании объекта жилищно-коммунального хозяйства </t>
  </si>
  <si>
    <t>ПКО-3. Способность разрабатывать проектные решения и организовывать проектные работы в сфере жилищно-коммунального хозяйства</t>
  </si>
  <si>
    <t xml:space="preserve">Выбор нормативно-технических документов, устанавливающих требования к проектным решениям ремонта, реконструкции, модернизации объекта жилищно-коммунального хозяйства </t>
  </si>
  <si>
    <t>Составление плана работ по проектированию ремонта, реконструкции, модернизации объекта жилищно-коммунального хозяйства</t>
  </si>
  <si>
    <t xml:space="preserve">Составление и проверка технического задания на подготовку проектной документации на ремонт, реконструкцию, модернизацию объекта жилищно-коммунального хозяйства </t>
  </si>
  <si>
    <t>Выбор и сравнение вариантов проектных технических решений  ремонта, реконструкции, модернизации объекта жилищно-коммунального хозяйства</t>
  </si>
  <si>
    <t>Выбор и сравнение вариантов проектных организационно-технологических решений  ремонта, реконструкции, модернизации объекта жилищно-коммунального хозяйства</t>
  </si>
  <si>
    <t>Проверка соответствия проектной документации на ремонт, реконструкцию, модернизацию объекта жилищно-коммунального хозяйства требованиям нормативно-технических документов, включая выполнение требований, обеспечивающих формирование безбарьерной среды для инвалидов и других маломобильных групп населения</t>
  </si>
  <si>
    <t>ПКО-4. Способность осуществлять и контролировать выполнение обоснования проектных решений ремонта, реконструкции, модернизации объектов жилищно-коммунального хозяйства</t>
  </si>
  <si>
    <t>Формирование данных для выполнения расчетного обоснования проектных решений ремонта, реконструкции, модернизации объекта жилищно-коммунального хозяйства</t>
  </si>
  <si>
    <t>Выбор метода и методики выполнения расчетного обоснования проектного решения ремонта, реконструкции, модернизации объекта жилищно-коммунального хозяйства</t>
  </si>
  <si>
    <t>Выполнение и контроль проведения расчетного обоснования проектного решения ремонта, реконструкции, модернизации объекта жилищно-коммунального хозяйства, документирование и оценка достоверности его результатов</t>
  </si>
  <si>
    <t>Оценка соответствия проектных решений ремонта, реконструкции, модернизации объекта жилищно-коммунального хозяйства требованиям нормативно-технических документов по результатам расчетного обоснования</t>
  </si>
  <si>
    <t xml:space="preserve">Выбор варианта проектного решения ремонта, реконструкции, модернизации объекта жилищно-коммунального хозяйства на основе технико-экономического сравнения </t>
  </si>
  <si>
    <t>Представление и защита проектных решений  ремонта, реконструкции, модернизации объекта жилищно-коммунального хозяйства</t>
  </si>
  <si>
    <t>ПКО-5. Способность организовать производственно-технологическую деятельность по ремонту, реконструкции и модернизации объектов жилищно-коммунального хозяйства</t>
  </si>
  <si>
    <t>Входной контроль проектной документации по ремонту, реконструкции, модернизации объекта жилищно-коммунального хозяйства</t>
  </si>
  <si>
    <t xml:space="preserve">Контроль разработки проекта производства работ на ремонт, реконструкцию, модернизацию объекта жилищно-коммунального хозяйства </t>
  </si>
  <si>
    <t>Контроль соблюдения технологии ремонтно-строительных, монтажных и пусконаладочных работ на объекте жилищно-коммунального хозяйства, разработка мероприятий по устранению причин отклонений результатов работ</t>
  </si>
  <si>
    <t>Составление исполнительной технической документации при производстве работ по ремонту, реконструкции, модернизации объекта жилищно-коммунального хозяйства</t>
  </si>
  <si>
    <t xml:space="preserve">Приемка законченных видов и отдельных этапов работ по ремонту, реконструкции, модернизации объекта жилищно-коммунального хозяйства </t>
  </si>
  <si>
    <t>Сдача результатов работ по ремонту, реконструкции, модернизации объекта жилищно-коммунального хозяйства</t>
  </si>
  <si>
    <t>Разработка плана мероприятий по внедрению системы менеджмента качества на участке работ по ремонту, реконструкции, модернизации объекта жилищно-коммунального хозяйства</t>
  </si>
  <si>
    <t>Контроль выполнения требований охраны труда, пожарной и экологической безопасности при ведении ремонтно-строительных, монтажных и пусконаладочных работ на объекте жилищно-коммунального хозяйства</t>
  </si>
  <si>
    <t>Оценка потребности в материально-технических и трудовых ресурсах для ремонта, реконструкции, модернизации  объекта жилищно-коммунального хозяйства</t>
  </si>
  <si>
    <t>Разработка планов и графиков работ, планов и графиков материально-технического снабжения для ремонта, реконструкции, модернизации объекта жилищно-коммунального хозяйства</t>
  </si>
  <si>
    <t>Подготовка информации для составления договоров с субподрядными организациями на производство отдельных видов работ по ремонту, реконструкции, модернизации объекта жилищно-коммунального хозяйства</t>
  </si>
  <si>
    <t>ПК-5.12</t>
  </si>
  <si>
    <t>Составление плана мероприятий строительного контроля при организации ремонта, реконструкции, модернизации объекта жилищно-коммунального хозяйства</t>
  </si>
  <si>
    <t>ПК-5.13</t>
  </si>
  <si>
    <t>Выбор мер по борьбе с коррупцией в организации, осуществляющей деятельность в сфере жилищно-коммунального хозяйства</t>
  </si>
  <si>
    <t>ПКО-6. Способность организовывать деятельность по технической эксплуатации и обслуживанию объектов жилищно-коммунального хозяйства</t>
  </si>
  <si>
    <t>Оформление исполнительной документации по вводу в эксплуатацию объекта жилищно-коммунального хозяйства после  ремонта, реконструкции, модернизации</t>
  </si>
  <si>
    <t>Разработка нормативно-технической документации организации, эксплуатирующей объект жилищно-коммунального хозяйства</t>
  </si>
  <si>
    <t>Составление плана работ по эксплуатации, обслуживанию и ремонту объекта жилищно-коммунального хозяйства</t>
  </si>
  <si>
    <t xml:space="preserve">Составление плана мероприятий по обеспечению ресурсосбережения при эксплуатации объекта жилищно-коммунального хозяйства </t>
  </si>
  <si>
    <t xml:space="preserve">Составление программы контроля соблюдения правил эксплуатации и обслуживания объекта жилищно-коммунального хозяйства, документирование результатов контроля </t>
  </si>
  <si>
    <t xml:space="preserve">Составление плана мероприятий по устранению нарушений, выявленных при эксплуатации и обслуживании объекта жилищно-коммунального хозяйства </t>
  </si>
  <si>
    <t>Оценка потребности в материально-технических и трудовых ресурсах для эксплуатации и обслуживания объекта жилищно-коммунального хозяйства</t>
  </si>
  <si>
    <t xml:space="preserve">Составление документов по результатам осмотров и технического обслуживания объекта жилищно-коммунального хозяйства </t>
  </si>
  <si>
    <t>Контроль составления и актуализации технического, энергетического, электронного паспорта объекта жилищно-коммунального хозяйства</t>
  </si>
  <si>
    <t>Подготовка информации для составления договоров с подрядными организациями на производство отдельных видов работ по эксплуатации и обслуживанию объекта жилищно-коммунального хозяйства</t>
  </si>
  <si>
    <t>Контроль выполнения требований охраны труда, пожарной, экологической безопасности при эксплуатации  и обслуживании объекта жилищно-коммунального хозяйства</t>
  </si>
  <si>
    <t>ПКО-7. Способность организовать работы по обеспечению и контролю безопасной, надежной эксплуатации объектов жилищно-коммунального хозяйства</t>
  </si>
  <si>
    <t>Сбор и  обработка информации о техническом состоянии объекта жилищно-коммунального хозяйства</t>
  </si>
  <si>
    <t>Составление программы, плана  мониторинга технического состояния  объекта жилищно-коммунального хозяйства, состояния среды эксплуатации</t>
  </si>
  <si>
    <t>Выбор методики и параметров контроля безопасной эксплуатации объекта жилищно-коммунального хозяйства в соответствии с нормативно-техническими документами</t>
  </si>
  <si>
    <t xml:space="preserve">Осуществление и контроль натурных наблюдений за техническим состоянием объекта жилищно-коммунального хозяйства, систематизация результатов контроля внешних воздействий на объект  </t>
  </si>
  <si>
    <t>Оценка технического состояния объекта жилищно-коммунального хозяйства на основе критериев безопасности</t>
  </si>
  <si>
    <t>Оценка безопасности и надежности  объекта жилищно-коммунального хозяйства,  определение возможных источников опасности</t>
  </si>
  <si>
    <t>Выявление возможных причин аварий и отказов объекта жилищно-коммунального хозяйства, прогноз изменения его технического состояния в процессе эксплуатации</t>
  </si>
  <si>
    <t>Выбор вариантов технических решений по приведению состояния объекта жилищно-коммунального хозяйства к условиям безопасной и надежной эксплуатации</t>
  </si>
  <si>
    <t>Выбор способов ведения работ по аварийному обслуживанию, ликвидации аварийных ситуаций на объекте жилищно-коммунального хозяйства</t>
  </si>
  <si>
    <t>ПКР-1. Способность выполнять и организовывать научные исследования в сфере жилищно-коммунального хозяйства</t>
  </si>
  <si>
    <t>Формулирование целей, постановка задач исследования в сфере эксплуатации объектов жилищно-коммунального хозяйства</t>
  </si>
  <si>
    <t>Выбор метода и/или методики проведения исследований в сфере эксплуатации объектов жилищно-коммунального хозяйства</t>
  </si>
  <si>
    <t>Составление технического задания, плана исследований в сфере эксплуатации объектов жилищно-коммунального хозяйства</t>
  </si>
  <si>
    <t>Составление аналитического обзора научно-технической информации в сфере эксплуатации объектов жилищно-коммунального хозяйства</t>
  </si>
  <si>
    <t>Проведение исследования в сфере эксплуатации объектов жилищно-коммунального хозяйства в соответствии с его методикой</t>
  </si>
  <si>
    <t>Матрица распределения компетенций и индикаторов по дисциплинам</t>
  </si>
  <si>
    <t>Направление подготовки: 08.04.01 Строительство
Профиль: Водоснабжение и водоотведение городов и промышленных предприятий</t>
  </si>
  <si>
    <t>Компетенции</t>
  </si>
  <si>
    <t xml:space="preserve">Системы и сооружения водоснабжения  </t>
  </si>
  <si>
    <t>Инженерно-технологическая реконструкция систем водоснабжения и водоотведения</t>
  </si>
  <si>
    <t xml:space="preserve">Надежность систем водоснабжения и водоотведения </t>
  </si>
  <si>
    <t>Организация эксплуатации систем и сооружений водоснабжения и водоотведения</t>
  </si>
  <si>
    <t xml:space="preserve">Моделирование систем водоснабжения и водоотведения </t>
  </si>
  <si>
    <t>ПКО-1</t>
  </si>
  <si>
    <t>ПКО-1. Способность проводить экспертизу технологических и технических решений в сфере водоснабжения и водоотведения</t>
  </si>
  <si>
    <t xml:space="preserve">Составление экспертного  заключения по результатам экспертизы систем водоснабжения и водоотведения </t>
  </si>
  <si>
    <t>ПКО-2</t>
  </si>
  <si>
    <t xml:space="preserve"> ПКО-2. Способность разрабатывать проектные решения и организовывать проектные работы в сфере водоснабжения и водоотведения</t>
  </si>
  <si>
    <t xml:space="preserve">Выбор нормативно-технических документов, определяющих требования по проектированию систем водоснабжения и водоотведения    </t>
  </si>
  <si>
    <t>Выбор и сравнение вариантов проектных технических решений по системам водоснабжения и водоотведения</t>
  </si>
  <si>
    <t xml:space="preserve">Подготовка технических заданий на разработку проектной документации систем водоснабжения и водоотведения    </t>
  </si>
  <si>
    <t xml:space="preserve">Оценка соответствия проектной документации систем водоснабжения и водоотведения техническому заданию   </t>
  </si>
  <si>
    <t>ПКО-3</t>
  </si>
  <si>
    <t xml:space="preserve">  ПКО-3. Способность осуществлять и контролировать  обоснование технологических, технических, конструктивных решений систем и сооружений водоснабжения и водоотведения</t>
  </si>
  <si>
    <t xml:space="preserve">Выбор и обоснование технологических решений в области очистки природных и сточных вод, и обработки осадков  </t>
  </si>
  <si>
    <t>Выбор метода и методики расчётного обоснования технических решений элементов систем водоснабжения и водоотведения</t>
  </si>
  <si>
    <t>ПКО-4</t>
  </si>
  <si>
    <t xml:space="preserve">Оформление исполнительной документации по вводу объектов водоснабжения и водоотведения в эксплуатацию </t>
  </si>
  <si>
    <t xml:space="preserve"> Разработка графиков производства работ и материально-технического снабжения при строительстве и реконструкции объектов водоснабжения и водоотведения </t>
  </si>
  <si>
    <t>ПКО-5</t>
  </si>
  <si>
    <t>ПКО-5. Способность организовывать  деятельность по эксплуатации,  техническому обслуживанию и ремонту объектов систем водоснабжение и водоотведения</t>
  </si>
  <si>
    <t xml:space="preserve">Выбор нормативно-технических документов регламентирующих вопросы эксплуатации систем водоснабжения и водоотведения </t>
  </si>
  <si>
    <t xml:space="preserve">Разработка нормативно-технической документации по эксплуатации систем водоснабжения и водоотведения  </t>
  </si>
  <si>
    <t xml:space="preserve">Контроль условий и показателей эксплуатации оборудования систем водоснабжения и водоотведения  </t>
  </si>
  <si>
    <t xml:space="preserve">Выявление технических неисправностей элементов систем водоснабжения и водоотведения  </t>
  </si>
  <si>
    <t>Оценка коррупционных рисков в производственной деятельности, в сфере водоснабжения и водоотведения и разработка мер противодействия</t>
  </si>
  <si>
    <t>ПКО-6. Способность обеспечивать безопасность при строительстве , реконструкции и эксплуатации объектов систем водоснабжения и водоотведения</t>
  </si>
  <si>
    <t>Контроль выполнения требований охраны труда при выполнении строительно-монтажных работ на объектах систем водоснабжения и водоотведения</t>
  </si>
  <si>
    <t>Контроль выполнения требований охраны труда при выполнении работ по эксплуатации и реконструкции систем  водоснабжения и водоотведения</t>
  </si>
  <si>
    <t xml:space="preserve"> Оценка технического состояния систем водоснабжения и водоотведения</t>
  </si>
  <si>
    <t>Контроль соблюдения норм природоохранного и санитарного законодательства в области водоснабжения и водоотведения</t>
  </si>
  <si>
    <t>Составление плана работ по производственному и надзорному контролю качества воды на объектах водоснабжения и водоотведения</t>
  </si>
  <si>
    <t>ПКР-1</t>
  </si>
  <si>
    <t>ПКР-1. Способность выполнять и организовывать научные исследования в сфере водоснабжения и водоотведения</t>
  </si>
  <si>
    <t>Формулирование целей, постановка задач исследования в сфере водоснабжения и водоотведения</t>
  </si>
  <si>
    <t xml:space="preserve">Выбор метода и/или методики проведения исследований в сфере   строительства систем водоснабжение и водоотведения </t>
  </si>
  <si>
    <t>Составление аналитического обзора научно-технической информации в сфере водоснабжения и водоотведения</t>
  </si>
  <si>
    <t>Проведение исследования в сфере водоснабжения и водоотведения в соответствии с его методикой</t>
  </si>
  <si>
    <t>Формирование профессиональных компетенций и индикаторов их достижения элементами ОПОП для направленности "Девелопмент в инвестиционно-строительной деятельности"</t>
  </si>
  <si>
    <t>Организация инвестиционно-строительной деятельности</t>
  </si>
  <si>
    <t>Управление жизненным циклом инвестиционно-строительных проектов</t>
  </si>
  <si>
    <t>Контроль технического состояния объектов недвижимости</t>
  </si>
  <si>
    <t>Информационные технологии в инвестиционно-строительной деятельности</t>
  </si>
  <si>
    <t>Девелопмент недвижимости различного функционального назначения</t>
  </si>
  <si>
    <t>Организационные формы и модели девелопмента</t>
  </si>
  <si>
    <t>Администрирование производственных процессов и документооборота</t>
  </si>
  <si>
    <t>Составление плана проведения предпроектных работ</t>
  </si>
  <si>
    <t>Формирование вариантов сценария развития территориального объекта с учетом потребности его пространственного преобразования</t>
  </si>
  <si>
    <t xml:space="preserve">Оценка стоимости вариантов реализации инвестиционно-строительного проекта </t>
  </si>
  <si>
    <t>Формирование  целевых параметров и характеристик инвестиционно-строительного проекта</t>
  </si>
  <si>
    <t>Оценка эффективности вариантов концептуальных решений</t>
  </si>
  <si>
    <t>ПКО-2. Способность управлять реализацией инвестиционно-строительных проектов</t>
  </si>
  <si>
    <t>Разработка структурно-логической и стадийной схемы реализации инвестиционно-строительного проекта с определением зоны ответственности участников проекта</t>
  </si>
  <si>
    <t>Разработка организационной схемы взаимодействия участников реализации инестиционно-строительного проекта</t>
  </si>
  <si>
    <t>Выбор модели управления инвестиционно-строительным проектом</t>
  </si>
  <si>
    <t>Выявление коррупционных рисков при разработке проектной документации</t>
  </si>
  <si>
    <t>Разработка технических заданий на выполнение работ исполнителями в рамках реализации инвестиционно-строительного проекта</t>
  </si>
  <si>
    <t>Контроль разработки конкурсной документации для выбора исполнителей проекта</t>
  </si>
  <si>
    <t xml:space="preserve">Составление плана и контроль процессов разработки и согласования проектной документации </t>
  </si>
  <si>
    <t>Проверка комплектности проектной документации и оценка ее соответствия техническому заданию, требованиям и нормам законодательства</t>
  </si>
  <si>
    <t>Разработка и контроль  исполнения перспективных и текущих планов реализации инвестиционно-строительного проекта</t>
  </si>
  <si>
    <t>Определение потребности и контроль использования материально-технических и трудовых ресурсах при реализации инвестиционно-строительного проекта</t>
  </si>
  <si>
    <t>Разработка и контроль соблюдения графиков движения денежных средств при реализации инвестиционно-строительного проекта</t>
  </si>
  <si>
    <t>Контроль выполнения графиков производства работ и оценка результатов реализации инвестиционно-строительного проекта</t>
  </si>
  <si>
    <t>Подготовка информации для составления договоров с субподрядными организациями на производство отдельных видов работ по реализации инвестиционно-строительного проекта</t>
  </si>
  <si>
    <t>Выбор форм и инструментов информационного обеспечения процессов реализации инвестиционно-строительного проекта</t>
  </si>
  <si>
    <t>Составление плана работ по контролю производственных процессов и их  результатов на объекте капитального строительства</t>
  </si>
  <si>
    <t>Проверка комплектности документов в проекте в проекте производства работ при выполнении строительного контроля</t>
  </si>
  <si>
    <t>Визуальный контроль состояния возводимых объектов капитального строительства и технологий выполнения строительно-монтажных работ, технический осмотр результатов их проведения</t>
  </si>
  <si>
    <t>Оценка состава и объёма выполненных  строительно-монтажных работ на объекте капитального строительства</t>
  </si>
  <si>
    <t>Подготовка предложений по корректировке проектной документации по результатам освидетельствования строительно-монтажных  работ</t>
  </si>
  <si>
    <t>Выбор методики и параметров контроля безопасной эксплуатации объектов недвижимости в соответствии с нормативными документами</t>
  </si>
  <si>
    <t>Стоимостной аудит процесса реализации инвестиционно-строительного проекта</t>
  </si>
  <si>
    <t>Составление отчётной документации по результатом проверки объектов недвижимости на этапе эксплуатации</t>
  </si>
  <si>
    <t>ПКО-4. Способность контролировать исполнение мероприятий по обеспечению безопасности объектов недвижимости при реализации инвестиционно-строительных проектов</t>
  </si>
  <si>
    <t>Выбор и анализ нормативных документов, мероприятий по обеспечению безопасности  объектов недвижимости при реализации инвестиционно-строительного проекта</t>
  </si>
  <si>
    <t>Контроль натурных наблюдений за техническим состоянием объектов недвижимости при реализации инвестиционно-строительного проекта</t>
  </si>
  <si>
    <t>ПКР-1. Способность выполнять и организовывать научные исследования в  сфере строительства и эксплуатации объектов недвижимости</t>
  </si>
  <si>
    <t>Формулирование целей, постановка задач исследования в сфере строительства и эксплуатации объектов недвижимости</t>
  </si>
  <si>
    <t>Выбор метода и/или методики проведения исследований в сфере строительства и эксплуатации объектов недвижимости</t>
  </si>
  <si>
    <t>Составление технического задания, плана исследований в сфере строительства и эксплуатации объектов недвижимости</t>
  </si>
  <si>
    <t>Составление аналитического обзора научно-технической информации в сфере строительства и эксплуатации объектов недвижимости</t>
  </si>
  <si>
    <t>Проведение исследования в сфере строительства и эксплуатации объектов недвижимости в соответствии с его методикой</t>
  </si>
  <si>
    <t>ПКС-1- Способность управлять инвестиционно-строительными проектами с учетом функционального назначения объектов недвижимости</t>
  </si>
  <si>
    <t>ПКс-1.1</t>
  </si>
  <si>
    <t>ПКс-1.2</t>
  </si>
  <si>
    <t>Исследование и оценка факторов, определяющих проектные и архитектурные решения</t>
  </si>
  <si>
    <t>ПКс-1.3</t>
  </si>
  <si>
    <t>Исследование и оценка факторов, определяющих выбор формы управления девелоперским проектом и объектом недвижимости</t>
  </si>
  <si>
    <t>ПКс-1.4</t>
  </si>
  <si>
    <t>Разработка стратегии управления девелоперским проектом с учетом функционального назначения</t>
  </si>
  <si>
    <t>ПКс-1.5</t>
  </si>
  <si>
    <t>ПКс-1.6</t>
  </si>
  <si>
    <t>Формирование профессиональных компетенций и индикаторов их достижения элементами ОПОП для направленности "Судебная строительно-техническая и стоимостная экспертизы объектов недвижимости"</t>
  </si>
  <si>
    <t>Базовые  подходы к оценке недвижимости</t>
  </si>
  <si>
    <t>Судебная стоимостная экспертиза объектов недвижимости</t>
  </si>
  <si>
    <t>Составление заключительного отчета по результатам проведенной экспертизы</t>
  </si>
  <si>
    <t>Система экспертиз в сервейинге</t>
  </si>
  <si>
    <t>Управление земельно-имущественным комплексом</t>
  </si>
  <si>
    <t>ПКС-1- Способность управлять земельно-имущественным комплексом на всех этапах жизненного цикла</t>
  </si>
  <si>
    <t>Исследование и оценка факторов, формирующих стратегию управления имущественным комплексом</t>
  </si>
  <si>
    <t>Мониторинг и проведение комплексной экспертизы имущественного комплекса</t>
  </si>
  <si>
    <t>Составление отчета по результатам проведенной экспертизы и выбор наиболее эффективного варианта использования  объекта с точки зрения собственника</t>
  </si>
  <si>
    <t>Составление программы развития объектов недвижимости и их инфраструктуры</t>
  </si>
  <si>
    <t>Формирование плана и организация финансирования для реализации программ развития жилищного фонда</t>
  </si>
  <si>
    <t>Разработка мероприятий по стимулированию участников процесса эксплуатации в целях своевременного выполнения ими целевых показателей стратегического развития объектов недвижимости</t>
  </si>
  <si>
    <t>ПКс-1.7</t>
  </si>
  <si>
    <t>Разработка и контроль выполнения планов (графиков) ремонтов объектов недвижимости</t>
  </si>
  <si>
    <t>ПКс-1.8</t>
  </si>
  <si>
    <t>Разработка сметной документации на проведение ремонтов</t>
  </si>
  <si>
    <t>ПКс-1.9</t>
  </si>
  <si>
    <t>Разработка и контроль мероприятий повышения эффективности  использования объекта недвижимости</t>
  </si>
  <si>
    <t xml:space="preserve">Формирование профессиональных компетенций и индикаторов их достижения элементами ОПОП по профилю "Энергосбережение и энергоэффективность в зданиях" </t>
  </si>
  <si>
    <t>Дисциплина/Практика</t>
  </si>
  <si>
    <t>Энергосбережение и энергоэффективность</t>
  </si>
  <si>
    <t>Специальные разделы строительной физики</t>
  </si>
  <si>
    <t>Строительная климатология</t>
  </si>
  <si>
    <t>Проектирование энергосберегающих инженерных систем</t>
  </si>
  <si>
    <t>Энергоэффективные ограждающие конструкции</t>
  </si>
  <si>
    <t>Возобновляемые источники энергии для систем обеспечения микроклимата зданий</t>
  </si>
  <si>
    <t>Низкопотенциальные источники энергии систем теплогазоснабжения и вентиляции</t>
  </si>
  <si>
    <t>ПКО-1. Способность проводить экспертизу проектной документации зданий по определению энергопотребления</t>
  </si>
  <si>
    <t>Оценка комплектности проектной документации об объекте экспертизы</t>
  </si>
  <si>
    <t>Выбор нормативно-технических и нормативно-правовых документов, регламентирующих экспертизу проектной документации зданий по определению энергопотребления</t>
  </si>
  <si>
    <t>Выбор метода и методики проведения экспертизы</t>
  </si>
  <si>
    <t>Оценка соответствия проектной документации зданий по определению энергопотребления требованиям нормативно-технических документов</t>
  </si>
  <si>
    <t>Составление заключения по результатам экспертизы проектной документации зданий по определению энергопотребления</t>
  </si>
  <si>
    <t>ПКО-2. Способность организовывать и проводить энергетическое обследование зданий</t>
  </si>
  <si>
    <t>Составление плана работ по получению первичной информации об объекте энергетического обследования</t>
  </si>
  <si>
    <t>Оценка энергетических и экономических показателей здания</t>
  </si>
  <si>
    <t>Составление плана работ по энергетическому обследованию здания</t>
  </si>
  <si>
    <t>Определение трудовых, материально-технических ресурсов для проведения энергетического обследования здания</t>
  </si>
  <si>
    <t>Подготовка документов для проведения энергетического обследования здания</t>
  </si>
  <si>
    <t xml:space="preserve">Проведение инструментальных измерений при энергетическом обследовании здания </t>
  </si>
  <si>
    <t>Документирование результатов проведения энергетического обследования здания</t>
  </si>
  <si>
    <t>Оценка результатов обследования и разработка предложений по повышению энергетической эффективности здания</t>
  </si>
  <si>
    <t xml:space="preserve">Оформление энергетического паспорта и отчета по результатам энергетического обследования здания </t>
  </si>
  <si>
    <t>ПКО-3. Способность организовывать работы по разработке энергосберегающих мероприятий</t>
  </si>
  <si>
    <t>Выбор нормативно-технических документов для разработки проекта энергосберегающих мероприятий</t>
  </si>
  <si>
    <t>Составление технических заданий на разработку проекта энергосберегающих мероприятий</t>
  </si>
  <si>
    <t xml:space="preserve">Контроль разработки проекта энергосберегающих мероприятий </t>
  </si>
  <si>
    <t>Оценка соответствия проекта энергосберегающих мероприятий техническому заданию и нормативно-техническим документам</t>
  </si>
  <si>
    <t>Оценка затрат на внедрение проекта энергосберегающих мероприятий</t>
  </si>
  <si>
    <t>Оценка потенциала энергосбережения и повышения энергетической эффективности здания</t>
  </si>
  <si>
    <t>Представление и защита проекта энергосберегающих мероприятий</t>
  </si>
  <si>
    <t>ПКО-4. Способность осуществлять обоснование технических решений по обеспечению энергосбережения в здании</t>
  </si>
  <si>
    <t>Выбор данных для расчётного обоснования технических решений по обеспечению энергосбережения в здании</t>
  </si>
  <si>
    <t>Выбор методики расчётного обоснования технических решений по обеспечению энергосбережения в зданиях</t>
  </si>
  <si>
    <t>Выполнение теплотехнических расчетов и расчетов энергопотребления здания</t>
  </si>
  <si>
    <t>Выбор оборудования и материалов для реализации технических решений по обеспечению энергосбережения в здании</t>
  </si>
  <si>
    <t>Оценка соответствия технических решений по обеспечению энергосбережения в здании требованиям нормативно-технических документов</t>
  </si>
  <si>
    <t>Оценка основных экономических показателей технических решений по обеспечению энергосбережения в здании</t>
  </si>
  <si>
    <t>ПКО-5. Способность реализовывать мероприятия по энергосбережению в зданиях</t>
  </si>
  <si>
    <t>Выбор нормативно-технических документов в области потребления энергетических ресурсов</t>
  </si>
  <si>
    <t>Составление инструкций по технологическому режиму эксплуатации здания</t>
  </si>
  <si>
    <t>Контроль исполнения технологического режима эксплуатации здания</t>
  </si>
  <si>
    <t>Оценка коррупционных рисков в сфере энергосбережения и энергоэффективности, разработка мер противодействия коррупционным проявлениям</t>
  </si>
  <si>
    <t>ПКО-6. Способность контролировать соблюдение требований безопасности при обеспечении энергосбережения в здании</t>
  </si>
  <si>
    <t>Контроль соблюдения требований взрыво-пожарной и санитарно-гигиенической безопасности при выборе энергосберегающих материалов и оборудования</t>
  </si>
  <si>
    <t>Контроль соблюдения требований  взрыво-пожарной и санитарно-гигиенической безопасности при реализации технических решений по обеспечению энергосбережения в здании</t>
  </si>
  <si>
    <t>ПКР-1. Способность выполнять и организовывать научные исследования в сфере энергосбережения и энергоэффективности</t>
  </si>
  <si>
    <t>Формулирование целей, постановка задач исследования в сфере энергосбережения и энергоэффективности</t>
  </si>
  <si>
    <t>Выбор метода и/или методики проведения исследований в сфере энергосбережения и энергоэффективности</t>
  </si>
  <si>
    <t>Составление технического задания, плана исследований в сфере энергосбережения и энергоэффективности</t>
  </si>
  <si>
    <t>Составление аналитического обзора научно-технической информации в сфере энергосбережения и энергоэффективности</t>
  </si>
  <si>
    <t>Проведение математического моделирования в сфере энергосбережения и энергоэффективности</t>
  </si>
  <si>
    <t>ОПК-7.4 Выбор нормативной и правовой документации, регламентирующей деятельность организации в области строительства и/или жилищно-коммунального хозяйства</t>
  </si>
  <si>
    <t>ОПК-7.6 Составление планов деятельности строительной организации</t>
  </si>
  <si>
    <t>ОПК-7.7 Оценка возможности применения организационно-управленческих и/или технологических решений для оптимизации производственной деятельности организации</t>
  </si>
  <si>
    <t>ОПК-7.8 Контроль функционирования системы менеджмента качества, правил охраны труда, пожарной и экологической безопасности на производстве</t>
  </si>
  <si>
    <t>Формирование профессиональных компетенций и индикаторов их достижения элементами ОПОП для направленности "Стоимостной инжиниринг"</t>
  </si>
  <si>
    <t>Управление стоимостью инвестиционно-строительных проектов</t>
  </si>
  <si>
    <t>Проектно-ценовой аудит</t>
  </si>
  <si>
    <t>Контроллинг в системе управления проектами</t>
  </si>
  <si>
    <t>Инжиниринг логистических систем поставок ресурсов</t>
  </si>
  <si>
    <t>Сбор данных, формирование отчета и обоснование потребности в реализуемом инвестиционно-строительном проекте  по результатам анализа рынка недвижимости</t>
  </si>
  <si>
    <t>Выбор рационального варианта использования объекта недвижимости на на основе инженерно-технических, правовых и экономических параметров</t>
  </si>
  <si>
    <t>Формирование и выбор  моделей финансирования инвестиционно-строительного проекта и оценка его финансовой реализуемости</t>
  </si>
  <si>
    <t>Разработка регламента проведения проектно-ценового аудита</t>
  </si>
  <si>
    <t>Составление плана и программы проектно-ценового аудита</t>
  </si>
  <si>
    <t>Выбор требований и критериев проектно-ценового аудита</t>
  </si>
  <si>
    <t>Проверка комплектности документов, представленных для проведения проектно-ценового аудита</t>
  </si>
  <si>
    <t>Оценка выбора проектных решений и их оптимизация в заданных условиях</t>
  </si>
  <si>
    <t>Оценка стоимости строительства на составление физическим объемам работ архитектурным, конструктивным, технологическим и организационным решениям, принятым в проектной документации</t>
  </si>
  <si>
    <t>Оценка стоимости строительства на соответствие сметным нормативам, стоимости объектов аналогов, среднерыночным ценам</t>
  </si>
  <si>
    <t>Выбор и анализ тендерной документации для участия в торгах</t>
  </si>
  <si>
    <t>Контроль подготовки тендерной документации для проведения торгов</t>
  </si>
  <si>
    <t>Разработка системы бюджетов строительства по контрактам (договорам)</t>
  </si>
  <si>
    <t>Контроль реализации бюджетов строительства по контрактам (договорам)</t>
  </si>
  <si>
    <t>Подготовка предложений по корректировке бюджетов строительства по контрактам (договорам)</t>
  </si>
  <si>
    <t>Оценка эффективности реализации контрактов (договоров)</t>
  </si>
  <si>
    <t xml:space="preserve">Обработка результатов реализации контрактов (договоров) и оформление аналитического отчета </t>
  </si>
  <si>
    <t>Проверка и анализ информации, используемой при разработке сметной документации</t>
  </si>
  <si>
    <t>Оценка информации, используемой при разработке сметной документации</t>
  </si>
  <si>
    <t>ПК-1.6</t>
  </si>
  <si>
    <t>ПК-1.7</t>
  </si>
  <si>
    <t>ПК-1.8</t>
  </si>
  <si>
    <t>ПК-1.9</t>
  </si>
  <si>
    <t>ПК-1.10</t>
  </si>
  <si>
    <t>ПК-1.11</t>
  </si>
  <si>
    <t>ПК-1.12</t>
  </si>
  <si>
    <t>ПК-1.13</t>
  </si>
  <si>
    <t>ПКс-2.1</t>
  </si>
  <si>
    <t>ПКс-2.2</t>
  </si>
  <si>
    <t>ПКс-2.3</t>
  </si>
  <si>
    <t>ПКс-2.4</t>
  </si>
  <si>
    <t>ПКс-2.5</t>
  </si>
  <si>
    <t>ПКс-2.6</t>
  </si>
  <si>
    <t>ПКс-2.7</t>
  </si>
  <si>
    <t>ПКс-2.8</t>
  </si>
  <si>
    <t>Оценка состава и объёма выполненных  строительно-монтажных работ на объекте тепловой/атомной энергетики</t>
  </si>
  <si>
    <t>ПКО-3. Способность проектировать составы строительных материалов для производства изделий и конструкций</t>
  </si>
  <si>
    <t xml:space="preserve"> ПК-1.1</t>
  </si>
  <si>
    <t xml:space="preserve"> ПК-1.2</t>
  </si>
  <si>
    <t xml:space="preserve"> ПК-1.3</t>
  </si>
  <si>
    <t xml:space="preserve"> ПК-2.1</t>
  </si>
  <si>
    <t xml:space="preserve"> ПК-2.2</t>
  </si>
  <si>
    <t xml:space="preserve"> ПК-2.3</t>
  </si>
  <si>
    <t xml:space="preserve"> ПК-2.4</t>
  </si>
  <si>
    <t xml:space="preserve"> ПК-2.5</t>
  </si>
  <si>
    <t xml:space="preserve"> ПК-2.6</t>
  </si>
  <si>
    <t xml:space="preserve"> ПК-3.1</t>
  </si>
  <si>
    <t xml:space="preserve"> ПК-3.2</t>
  </si>
  <si>
    <t xml:space="preserve"> ПК-3.3</t>
  </si>
  <si>
    <t xml:space="preserve"> ПК-3.4</t>
  </si>
  <si>
    <t xml:space="preserve"> ПК-3.5</t>
  </si>
  <si>
    <t xml:space="preserve"> ПК-3.6</t>
  </si>
  <si>
    <t xml:space="preserve"> ПК-4.1</t>
  </si>
  <si>
    <t xml:space="preserve"> ПК-4.2</t>
  </si>
  <si>
    <t xml:space="preserve"> ПК-4.3</t>
  </si>
  <si>
    <t xml:space="preserve"> ПК-4.4</t>
  </si>
  <si>
    <t xml:space="preserve"> ПК-4.5</t>
  </si>
  <si>
    <t xml:space="preserve"> ПК-4.6</t>
  </si>
  <si>
    <t xml:space="preserve"> ПК-4.7</t>
  </si>
  <si>
    <t xml:space="preserve"> ПК-5.1</t>
  </si>
  <si>
    <t xml:space="preserve"> ПК-5.2</t>
  </si>
  <si>
    <t xml:space="preserve"> ПК-5.3</t>
  </si>
  <si>
    <t xml:space="preserve"> ПК-5.4</t>
  </si>
  <si>
    <t xml:space="preserve"> ПК-5.5</t>
  </si>
  <si>
    <t xml:space="preserve"> ПК-5.6</t>
  </si>
  <si>
    <t xml:space="preserve"> ПК-5.7</t>
  </si>
  <si>
    <t xml:space="preserve"> ПК-5.8</t>
  </si>
  <si>
    <t xml:space="preserve"> ПК-6.1</t>
  </si>
  <si>
    <t xml:space="preserve"> ПК-6.2</t>
  </si>
  <si>
    <t xml:space="preserve"> ПК-6.3</t>
  </si>
  <si>
    <t xml:space="preserve"> ПК-6.4</t>
  </si>
  <si>
    <t xml:space="preserve"> ПК-6.5</t>
  </si>
  <si>
    <t>ПКО-6</t>
  </si>
  <si>
    <t xml:space="preserve"> ПКр-1.1</t>
  </si>
  <si>
    <t xml:space="preserve"> ПКр-1.2</t>
  </si>
  <si>
    <t xml:space="preserve"> ПКр-1.3</t>
  </si>
  <si>
    <t xml:space="preserve"> ПКр-1.4</t>
  </si>
  <si>
    <t xml:space="preserve"> ПКр-1.5</t>
  </si>
  <si>
    <t xml:space="preserve"> ПКр-1.6</t>
  </si>
  <si>
    <t xml:space="preserve"> ПКр-1.7</t>
  </si>
  <si>
    <t xml:space="preserve"> ПКр-1.8</t>
  </si>
  <si>
    <t xml:space="preserve"> ПКр-1.9</t>
  </si>
  <si>
    <t xml:space="preserve"> ПКр-1.10</t>
  </si>
  <si>
    <t xml:space="preserve"> ПКр-1.11</t>
  </si>
  <si>
    <t xml:space="preserve">Формулирование цели и постановка задач исследования процесса проведения судебной строительно-технической или стоимостной экспертиз </t>
  </si>
  <si>
    <t>ОПК-7.9 Оценка эффективности деятельности строительной организации</t>
  </si>
  <si>
    <t xml:space="preserve">Контроль разработки проектных решений по обеспечению безопасности объектов недвижимости </t>
  </si>
  <si>
    <t>ОПК-5.2 Выбор нормативно-правовых и нормативно-технических документов в сфере архитектуры и строительства, регулирующих создание безбарьерной среды для инвалидов и других маломобильных групп населения</t>
  </si>
  <si>
    <t>ОПК-5.9 Проверка соответствия проектной и рабочей документации на соответствие требованиям нормативно-технических документов</t>
  </si>
  <si>
    <t>Составление программы, плана проведения мониторинга за состоянием гидротехнического сооружения и окружающей среды</t>
  </si>
  <si>
    <t>Выявление возможных причин аварий и отказов гидротехнического сооружения, прогноз изменения состояния гидротехнического сооружения с течением времени</t>
  </si>
  <si>
    <t>Контроль выполнения требований пожарной, экологической безопасности при эксплуатации гидротехнического сооружения</t>
  </si>
  <si>
    <t>ОПК-7.2 Выбор состава и иерархии структурных подразделений управления строительной организации, их полномочий и ответственности, исполнителей, механизмов взаимодействия</t>
  </si>
  <si>
    <t>Формирование профессиональных компетенций и индикаторов их достижения элементами ОПОП для направленности "Инвестиционно-строительный инжиниринг"</t>
  </si>
  <si>
    <t>Интеллектуальная собственность и трансфер технологий в строительном инжиниринге</t>
  </si>
  <si>
    <t>Технологический и ценовой аудит</t>
  </si>
  <si>
    <t xml:space="preserve">Выбор нормативно-технических документов для испытаний строительных материалов и изделий </t>
  </si>
  <si>
    <t>Определение потребности в материально-технических ресурсах для проведения испытаний строительных материалов и изделий</t>
  </si>
  <si>
    <t xml:space="preserve">Разработка инструкций для проведения испытаний строительных материалов и изделий в соответствии с нормативно-техническими документами. </t>
  </si>
  <si>
    <t>Проведение инструктажа работников и контроль соблюдения ими регламента проведения работ</t>
  </si>
  <si>
    <t xml:space="preserve">Контроль проведения испытаний строительных материалов и изделий </t>
  </si>
  <si>
    <t>Контроль содержания и оформления документации по результатам испытаний</t>
  </si>
  <si>
    <t>Оценка и подготовка заключений о соответствии показателей качества строительных материалов, изделий и конструкций требованиям нормативно-техническим документам</t>
  </si>
  <si>
    <t>Контроль выполнения технологической дисциплины и требований охраны труда при испытаниях строительных материалов, изделий и конструкций</t>
  </si>
  <si>
    <t>УК-5.5. Выбор способа поведения в поликультурном коллективе с учетом требований законодательства в сфере противодействия терроризму</t>
  </si>
  <si>
    <t>Проведение измерений, оценка параметров объектов недвижимости и установление отклонений от проектной и нормативно-технической документации</t>
  </si>
  <si>
    <t>ПКО-3. Способность осуществлять мероприятия по контролю и надзору при реализации инвестиционно-строительной деятельности</t>
  </si>
  <si>
    <t xml:space="preserve">Выбор нормативно-правовых и нормативно-технических документов, определяющих область проведения судебной строительно-технической или стоимостной экспертизы </t>
  </si>
  <si>
    <t>Составление отчётной документации по результатам проверки объектов недвижимости на этапе эксплуатации</t>
  </si>
  <si>
    <t>Составление программы, плана проведения мониторинга технического состояния объектов недвижимости</t>
  </si>
  <si>
    <t>ПКС-1-Способность организовать и контролировать процесс проведения проектно-ценового аудита</t>
  </si>
  <si>
    <t>ПКС-2-Способность управлять процессом подготовки и реализации контрактов (договоров), осуществлять проверку, анализ и оценку информации используемой при разработке сметной документации</t>
  </si>
  <si>
    <t>ПКс-2.9</t>
  </si>
  <si>
    <t>ПК-1.14</t>
  </si>
  <si>
    <t>ПК-1.15</t>
  </si>
  <si>
    <t>ПК-1.16</t>
  </si>
  <si>
    <t>Выбор метода и сметных нормативов для определения стоимости строительства</t>
  </si>
  <si>
    <t>Составление сводного сметного расчета и пояснительной записки к сметной документации</t>
  </si>
  <si>
    <t>ПКС-1- Способность организовывать и проводить судебную строительно-техническую и стоимостную экспертизы объектов недвижимости</t>
  </si>
  <si>
    <t>Выявление возможных причин аварий и отказов объекта геотехнического строительства</t>
  </si>
  <si>
    <t>Составление плана ввода объекта в эксплуатацию</t>
  </si>
  <si>
    <t>ОПК-7.5 Выбор нормативных правовых документов и оценка возможности возникновения коррупционных рисков при реализации проекта, выработка мероприятий по противодействию коррупции</t>
  </si>
  <si>
    <t>Выбор и сравнение проектных  вариантов конструктивных и объемно-планировочных решений объектов тепловой и атомной энергетики и их комплексов</t>
  </si>
  <si>
    <t>Составление технического задания, плана и программы исследований объектов промышленного и гражданского строительства</t>
  </si>
  <si>
    <t>Оценка соответствия технических и технологических решений систем водоснабжения и водоотведения требованиям нормативно-технических документов</t>
  </si>
  <si>
    <t xml:space="preserve"> Составление плана и контроль исполнения пусконаладочных работ на объектах систем водоснабжения и водоотведения </t>
  </si>
  <si>
    <t xml:space="preserve">Выполнение и контроль выполнения гидравлических расчетов сооружений водоснабжения и водоотведения  </t>
  </si>
  <si>
    <t xml:space="preserve">Выполнение и контроль выполнения прочностных расчётов трубопроводов при проектировании систем  водоснабжения и водоотведения </t>
  </si>
  <si>
    <t>Оценка основных технико-экономических показателей систем водоснабжения и водоотведения</t>
  </si>
  <si>
    <t>Составление технического задания, плана исследований в сфере технологии и организации строительства</t>
  </si>
  <si>
    <t>Составление аналитического обзора научно-технической информации в сфере технологии и организации строительства</t>
  </si>
  <si>
    <t>Оценка технического состояния объекта тепловой/атомной энергетики на соответствие требованиям безопасности</t>
  </si>
  <si>
    <t>Оценка соответствия проектных решений объекта тепловой/атомной энергетики требованиям технических документов на основе результатов расчётного обоснования</t>
  </si>
  <si>
    <t>Проверка проектной/рабочей документации объекта тепловой/атомной энергетики на соответствие требованиям нормативно-технических документов</t>
  </si>
  <si>
    <t>Составление исходных требований для разработки смежных разделов проекта объекта тепловой/атомной энергетики</t>
  </si>
  <si>
    <t>Составление плана работ по проектированию объекта тепловой/атомной энергетики</t>
  </si>
  <si>
    <t>Выбор технического решения по приведению состояния объекта тепловой/атомной энергетики к требованиям безопасной эксплуатации</t>
  </si>
  <si>
    <t>Проверка комплектности документов в проекте производства работ при выполнении строительного контроля объекта тепловой/атомной энергетики</t>
  </si>
  <si>
    <t>Оценка потребности в материально-технических и трудовых ресурсах для  обследования объекта жилищно-коммунального хозяйства</t>
  </si>
  <si>
    <t>ОПК-7.3 Контроль процесса выполнения подразделениями установленных целевых показателей, оценка степени выполнения и определение состава координирующих воздействий по результатам выполнения принятых управленческих решений</t>
  </si>
  <si>
    <t>Определение потребности и контроль использования материально-технических и трудовых ресурсов при реализации инвестиционно-строительного проекта</t>
  </si>
  <si>
    <t>УК-6. Способен определять и реализовывать приоритеты собственной деятельности и способы ее совершенствования на основе самооценки</t>
  </si>
  <si>
    <t xml:space="preserve">Составление плана получения разрешений и допусков, необходимых для производства работ при строительстве, реконструкции зданий и сооружений </t>
  </si>
  <si>
    <t>Контроллинг в системе управления инжиниринговыми проектами</t>
  </si>
  <si>
    <t xml:space="preserve">Формирование профессиональных компетенций и индикаторов их достижения элементами ОПОП по профилю "Умный город. Технологии" </t>
  </si>
  <si>
    <t>Концепция «Умный город»</t>
  </si>
  <si>
    <t>Технологии инженерного обеспечения города</t>
  </si>
  <si>
    <t>Киберфизические строительные системы</t>
  </si>
  <si>
    <t>Дисциплины по выбору</t>
  </si>
  <si>
    <t>Системы электроснабжения</t>
  </si>
  <si>
    <t xml:space="preserve">Информационно-коммуникационные системы </t>
  </si>
  <si>
    <t>Системы теплоснабжения, газоснабжения</t>
  </si>
  <si>
    <t>Системы водоснабжения и водоотведения</t>
  </si>
  <si>
    <t>Средства информационного моделирования</t>
  </si>
  <si>
    <t>Программные средства автоматизированного проектирования</t>
  </si>
  <si>
    <t>Способность разрабатывать кибернетическую модель объекта инженерной инфраструктуры населённого пункта</t>
  </si>
  <si>
    <t>Оценка потребности объектов инженерной инфраструктуры населённых пунктов в средствах автоматического контроля и управления</t>
  </si>
  <si>
    <t>Составление требований к кибернетической модели</t>
  </si>
  <si>
    <t>Выбор данных для разработки кибернетической модели объекта инженерной инфраструктуры населённого пункта</t>
  </si>
  <si>
    <t>Составление структуры кибернетической модели объекта инженерной инфраструктуры населённого пункта</t>
  </si>
  <si>
    <t>Оценка адекватности кибернетической модели объекта строительства</t>
  </si>
  <si>
    <t>Способность выполнять и организовывать проектирование автоматизированных систем управления инженерной инфраструктурой населённых пунктов</t>
  </si>
  <si>
    <t>Выбор нормативных документов, определяющих требования к проекту автоматизированных систем управления инженерной инфраструктурой населённых пунктов</t>
  </si>
  <si>
    <t>Выбор концепции проектного решения автоматизированных систем управления инженерной инфраструктурой населённых пунктов</t>
  </si>
  <si>
    <t>Составление структурно-логических схем автоматизированных систем управления инженерной инфраструктурой населённых пунктов</t>
  </si>
  <si>
    <t>Выбор программных и аппаратных средств реализации концепции проектных решений автоматизированных систем управления инженерной инфраструктурой населённых пунктов</t>
  </si>
  <si>
    <t>Составление технического задания на разработку автоматизированных систем управления инженерной инфраструктурой населённых пунктов</t>
  </si>
  <si>
    <t>Составление нормативно-методических документов, регламентирующих проектирование автоматизированных систем управления инженерной инфраструктурой населённых пунктов</t>
  </si>
  <si>
    <t>Оценка соответствия результата проектирования техническому заданию</t>
  </si>
  <si>
    <t>Составление плана мероприятий по согласованию и сдаче проекта автоматизированных систем управления инженерной инфраструктурой населённых пунктов</t>
  </si>
  <si>
    <t>Способность осуществлять авторский надзор за реализацией проекта автоматизированных систем управления инженерной инфраструктурой населённых пунктов</t>
  </si>
  <si>
    <t xml:space="preserve">Составление плана работ по авторскому надзору за реализацией проекта автоматизированных систем управления инженерной инфраструктурой населённых пунктов </t>
  </si>
  <si>
    <t>Оценка состава и объёма выполненных  работ по реализации проекта автоматизированных систем управления инженерной инфраструктурой населённых пунктов</t>
  </si>
  <si>
    <t>Документирование результатов освидетельствования работ по реализации проекта автоматизированных систем управления инженерной инфраструктурой населённых пунктов</t>
  </si>
  <si>
    <t>Оценка соответствия результатов реализации проекта автоматизированных систем управления инженерной инфраструктурой населённых пунктов</t>
  </si>
  <si>
    <t>Подготовка предложений по корректировке рабочей документации по результатам освидетельствования работ по реализации проекта автоматизированных систем управления инженерной инфраструктурой населённых пунктов</t>
  </si>
  <si>
    <t>Составление отчётной документации по результатам проверки реализации проекта автоматизированных систем управления инженерной инфраструктурой населённых пунктов</t>
  </si>
  <si>
    <t>Способность организовывать работы по реализации проекта автоматизированных систем управления инженерной инфраструктурой населённых пунктов</t>
  </si>
  <si>
    <t>Выбор нормативных документов, определяющих требования к внедрению автоматизированных систем управления инженерной инфраструктурой населённых пунктов</t>
  </si>
  <si>
    <t>Выбор технических и технологических решений по внедрению автоматизированных систем управления инженерной инфраструктурой населённых пунктов</t>
  </si>
  <si>
    <t>Составление плана внедрения автоматизированных систем управления инженерной инфраструктурой населённых пунктов</t>
  </si>
  <si>
    <t>Контроль выполнения требования охраны труда и техники безопасности в процессе реализации проекта автоматизированных систем управления инженерной инфраструктурой населённых пунктов</t>
  </si>
  <si>
    <t>Контроль метрологического обеспечения процесса реализации проекта  автоматизированных систем управления инженерной инфраструктуры населённых пунктов</t>
  </si>
  <si>
    <t>Контроль и приёмка работ по реализации проекта автоматизированных систем управления инженерной инфраструктурой населённых пунктов</t>
  </si>
  <si>
    <t>Составление исполнительной документации по результатам реализации проекта автоматизированных систем управления инженерной инфраструктурой населённых пунктов</t>
  </si>
  <si>
    <t>Составление регламентов эксплуатации и обслуживания автоматизированных систем управления в инженерной инфраструктуре населённых пунктов</t>
  </si>
  <si>
    <t>Оценка коррупционных рисков в сфере автоматизации и управления инженерной инфраструктурой населённых пунктов, разработка мер противодействия коррупции</t>
  </si>
  <si>
    <t>Способность осуществлять научные исследования систем и процессов автоматизированного управления инженерной инфраструктурой населённых пунктов</t>
  </si>
  <si>
    <t>Формулирование целей, постановка задач исследования в сфере автоматизации и управления инженерной инфраструктурой населённых пунктов</t>
  </si>
  <si>
    <t>Выбор метода и/или методики проведения исследования в сфере автоматизации и управления инженерной инфраструктурой населённых пунктов</t>
  </si>
  <si>
    <t>Составление технического задания, плана исследования в сфере автоматизации и управления инженерной инфраструктурой населённых пунктов</t>
  </si>
  <si>
    <t>Определение перечня ресурсов, необходимых для проведения исследования в сфере автоматизации и управления инженерной инфраструктурой населённых пунктов</t>
  </si>
  <si>
    <t>Составление аналитического обзора научно-технической информации в сфере автоматизации и управления инженерной инфраструктурой населённых пунктов</t>
  </si>
  <si>
    <t>Проведение исследования в сфере автоматизации и управления инженерной инфраструктурой объектов строительства в соответствии с его методикой</t>
  </si>
  <si>
    <t>Обработка результатов исследования в сфере автоматизации и управления инженерной инфраструктурой объектов строительства</t>
  </si>
  <si>
    <t>Оформление аналитического научно-технического отчета по результатам исследования</t>
  </si>
  <si>
    <t>Представление и защита результатов проведённого научного исследования, подготовка публикаций на основе принципов научной этики</t>
  </si>
  <si>
    <t>Способность осуществлять внедрение и техническую поддержку средств информационного моделирования при проектировании объектов инженерной инфраструктуры населённого пункта</t>
  </si>
  <si>
    <t>Установка, адаптация и сопровождение программных средств информационного моделирования для работы с информационными моделями в соответствии со стандартами организации</t>
  </si>
  <si>
    <t>Формирование и использование информационной модели для решения задач в соответствии с планом реализации проекта информационного моделирования</t>
  </si>
  <si>
    <t>Разработка технической документации на основе информационной модели в соответствии со стандартами организации</t>
  </si>
  <si>
    <t xml:space="preserve">Формирование профессиональных компетенций и их индикаторов дисциплинами ОПОП по профилю "Теплогазоснабжение и вентиляция" </t>
  </si>
  <si>
    <t>Теплогенерирующие установки</t>
  </si>
  <si>
    <t>Газораспределительные системы и газопотребляющее оборудование</t>
  </si>
  <si>
    <t>Теплоснабжение</t>
  </si>
  <si>
    <t>Специальные разделы вентиляции и кондиционирования воздуха</t>
  </si>
  <si>
    <t>Охрана воздушного бассейна</t>
  </si>
  <si>
    <t>ПКО-1. Способность проводить экспертизу технических решений систем теплогазоснабжения, вентиляции</t>
  </si>
  <si>
    <t>Оценка комплектности проектной документации по системам теплогазоснабжения, вентиляции</t>
  </si>
  <si>
    <t>Выбор нормативно-правовых и нормативно-технических документов, определяющих требования к системам теплогазоснабжения, вентиляции</t>
  </si>
  <si>
    <t>Оценка соответствия проектной документации систем теплогазоснабжения, вентиляции требованиям нормативно-технических документов</t>
  </si>
  <si>
    <t>Составление заключения по результатам экспертизы технических решений систем теплогазоснабжения, вентиляции</t>
  </si>
  <si>
    <t>ПКО-2. Способность разрабатывать проектные решения и организовывать работы по проектированию систем теплогазоснабжения, вентиляции</t>
  </si>
  <si>
    <t>Составление технического задания на разработку проектной документации систем теплогазоснабжения, вентиляции</t>
  </si>
  <si>
    <t>Выбор нормативно-технических документов, устанавливающих требования к проектным решениям систем теплогазоснабжения, вентиляции</t>
  </si>
  <si>
    <t>Составление плана работ по проектированию систем теплогазоснабжения, вентиляции</t>
  </si>
  <si>
    <t>Составление и проверка технического задания на подготовку проектной документации систем теплогазоснабжения, вентиляции</t>
  </si>
  <si>
    <t>Выбор варианта проектного технического решения систем теплогазоснабжения, вентиляции</t>
  </si>
  <si>
    <t>Проверка проектной и рабочей документации систем теплогазоснабжения, вентиляции на соответствие требованиям нормативно-технических документов</t>
  </si>
  <si>
    <t>Составление плана согласования, представления и защиты проектной документации</t>
  </si>
  <si>
    <t>ПКО-3. Способность осуществлять обоснование проектных решений систем теплогазоснабжения, вентиляции</t>
  </si>
  <si>
    <t>Выбор данных для выполнения расчётного обоснования технологических, технических и конструктивных решений систем теплогазоснабжения, вентиляции</t>
  </si>
  <si>
    <t>Выбор метода и методики выполнения расчётного обоснования технологических, технических и конструктивных решений систем теплогазоснабжения, вентиляции</t>
  </si>
  <si>
    <t>Выполнение и контроль проведения расчетного обоснования технологических, технических и конструктивных решений систем теплогазоснабжения, вентиляции, документирование результатов расчётного обоснования</t>
  </si>
  <si>
    <t>Выбор варианта технологических, технических и конструктивных решений систем теплогазоснабжения, вентиляции на основе технико-экономического сравнения вариантов</t>
  </si>
  <si>
    <t>ПКО-4. Способность осуществлять строительный контроль в сфере теплогазоснабжения и вентиляции</t>
  </si>
  <si>
    <t xml:space="preserve">Составление плана работ по контролю при строительстве систем теплогазоснабжения, вентиляции </t>
  </si>
  <si>
    <t xml:space="preserve">Контроль выполнения строительно-монтажных работ и технический осмотр результатов проведения работ при строительстве  и реконструкции систем теплогазоснабжения, вентиляции </t>
  </si>
  <si>
    <t>Оценка состава и объёма выполненных  строительно-монтажных  работ при строительстве и реконструкции систем теплогазоснабжения, вентиляции</t>
  </si>
  <si>
    <t>Документирование результатов освидетельствования строительно-монтажных работ при строительстве и реконструкции систем теплогазоснабжения, вентиляции</t>
  </si>
  <si>
    <t>Подготовка предложений по корректировке проектной документации по результатам освидетельствования строительно-монтажных работ  при строительстве и реконструкции систем теплогазоснабжения, вентиляции</t>
  </si>
  <si>
    <t>ПКО-5. Способность организовывать работы по техническому обслуживанию, эксплуатации и ремонту систем теплогазоснабжения, вентиляции</t>
  </si>
  <si>
    <t>Составление исполнительной документации по вводу в эксплуатацию систем теплогазоснабжения, вентиляции</t>
  </si>
  <si>
    <t>Составление нормативно-технических документов организации, эксплуатирующей системы теплогазоснабжения, вентиляции</t>
  </si>
  <si>
    <t>Проведение визуальных, инструментальных обследований технического состояния систем теплогазоснабжения, вентиляции, контроль их осуществления</t>
  </si>
  <si>
    <t>Выбор метода, порядка и состава проведения аварийно-восстановительных работ при выявлении технических неисправностей элементов систем теплогазоснабжения, вентиляции</t>
  </si>
  <si>
    <t>Технический и технологический контроль выполнения работ по эксплуатации и ремонту элементов систем теплогазоснабжения, вентиляции</t>
  </si>
  <si>
    <t>Контроль выполнения требований охраны труда при выполнении работ по обслуживанию, эксплуатации и ремонту систем теплогазоснабжения, вентиляции</t>
  </si>
  <si>
    <t>Разработка мероприятий по предотвращению коррупционных проявлений  при обслуживании, эксплуатации и ремонте систем теплогазоснабжения, вентиляции</t>
  </si>
  <si>
    <t>ПКО-6. Способность обеспечивать безопасность при строительстве и эксплуатации систем теплогазоснабжения, вентиляции</t>
  </si>
  <si>
    <t>Составление программы и плана проведения мониторинга состояния элементов систем теплогазоснабжения, вентиляции</t>
  </si>
  <si>
    <t>Контроль режимов эксплуатации оборудования систем теплогазоснабжения, вентиляции</t>
  </si>
  <si>
    <t>Осуществление и контроль проведения мониторинга технического состояния элементов систем теплогазоснабжения, вентиляции</t>
  </si>
  <si>
    <t>Оценка технического состояния элементов систем теплогазоснабжения, вентиляции</t>
  </si>
  <si>
    <t>Установление возможных причин аварий и отказов элементов систем теплогазоснабжения, вентиляции</t>
  </si>
  <si>
    <t>Выбор нормативно-технических документов по санитарной, пожарной и экологической безопасности систем теплогазоснабжения, вентиляции</t>
  </si>
  <si>
    <t>Контроль выполнения требований санитарной, пожарной и экологической безопасности при эксплуатации систем теплогазоснабжения, вентиляции</t>
  </si>
  <si>
    <t>ПКР-7. Способность организовывать производственно-технологические процессы при строительстве систем теплогазоснабжения, вентиляции</t>
  </si>
  <si>
    <t>ПКр-7.1</t>
  </si>
  <si>
    <t>Составление плана строительного производства  систем теплогазоснабжения, вентиляции</t>
  </si>
  <si>
    <t>ПКр-7.2</t>
  </si>
  <si>
    <t>Определение потребности строительного производства в трудовых и материально-технических ресурсах при строительстве систем теплогазоснабжения, вентиляции</t>
  </si>
  <si>
    <t>ПКр-7.3</t>
  </si>
  <si>
    <t>Разработка графиков производства работ и материально-технического снабжения при строительстве систем теплогазоснабжения, вентиляции</t>
  </si>
  <si>
    <t>ПКр-7.4</t>
  </si>
  <si>
    <t>Контроль  и приемка результатов строительно-монтажных и заготовительных работ при строительстве систем теплогазоснабжения, вентиляции</t>
  </si>
  <si>
    <t>ПКр-7.5</t>
  </si>
  <si>
    <t>Составление исполнительно-технической документации производства строительно-монтажных и заготовительных работ систем теплогазоснабжения, вентиляции</t>
  </si>
  <si>
    <t>ПКр-7.6</t>
  </si>
  <si>
    <t xml:space="preserve">Составление и контроль выполнения плана пусконаладочных работ систем теплогазоснабжения, вентиляции </t>
  </si>
  <si>
    <t>ПКр-7.7</t>
  </si>
  <si>
    <t xml:space="preserve">Составление исполнительной документации по вводу систем теплогазоснабжения, вентиляции в эксплуатацию </t>
  </si>
  <si>
    <t>ПКр-7.8</t>
  </si>
  <si>
    <t xml:space="preserve">Разработка мер противодействия коррупции в производственной деятельности организации в сфере теплогазоснабжения и вентиляции </t>
  </si>
  <si>
    <t>ПКР-1. Способность выполнять и организовывать научные исследования в сфере теплогазоснабжения и вентиляции</t>
  </si>
  <si>
    <t>Формулирование целей, постановка задач исследования в сфере теплогазоснабжения и вентиляции</t>
  </si>
  <si>
    <t>Выбор метода и/или методики проведения исследований в сфере теплогазоснабжения и вентиляции</t>
  </si>
  <si>
    <t>Составление плана исследований в сфере теплогазоснабжения и вентиляции</t>
  </si>
  <si>
    <t>Составление аналитического обзора научно-технической информации в сфере теплогазоснабжения и вентиляции</t>
  </si>
  <si>
    <t>Проведение математического моделирования в сфере теплогазоснабжения и вентиляции</t>
  </si>
  <si>
    <t>Выбор нормативно-правовых документов, регламентирующих градостроительную деятельность при реализации инвестиционно-строительных проектов на территории Российской Федерации</t>
  </si>
  <si>
    <t>Выбор нормативно-правовых документов, регламентирующих правовой режим объектов недвижимости на территории Российской Федерации</t>
  </si>
  <si>
    <t>Оценка градостроительной и инженерно-технической возможности реализации проекта</t>
  </si>
  <si>
    <t>Подготовка предложений и проекта документов о внесении изменений в градостроительную документацию</t>
  </si>
  <si>
    <t>Формирование концепции инвестиционно-строительного проекта</t>
  </si>
  <si>
    <t xml:space="preserve">Разработка инвестиционной документации и бизнес-плана </t>
  </si>
  <si>
    <t>Оценка потребности в проведении  инженерно-геодезических изысканий</t>
  </si>
  <si>
    <t>Составление плана проведения инженерных изысканий и обследований</t>
  </si>
  <si>
    <t>ПК-1.17</t>
  </si>
  <si>
    <t xml:space="preserve">Составление аналитического отчета по результатам проведенных инженерных изысканий и подготовка предложений по реализации ИСП </t>
  </si>
  <si>
    <t>ПК-1.18</t>
  </si>
  <si>
    <t>Составление и контроль исполнения плана мероприятий по подтверждению требований по энергоэффективности зданий (сооружений)</t>
  </si>
  <si>
    <t>Контроль оформления исполнительской документации по вводу объекта недвижимости в эксплуатацию</t>
  </si>
  <si>
    <t>ПКР-2. Способность организовывать и контролировать подготовку проектной документации</t>
  </si>
  <si>
    <t>Выбор исходной информации и нормативно-технических документов для организации процесса подготовки проектной документации</t>
  </si>
  <si>
    <t xml:space="preserve">Выбор архитектурно-строительных и конструктивных решений для разработки проектной документации </t>
  </si>
  <si>
    <t>Математические методы обработки данных</t>
  </si>
  <si>
    <t xml:space="preserve">Формирование профессиональных компетенций и индикаторов их достижения элементами ОПОП по профилю "Геотехника" </t>
  </si>
  <si>
    <t>Визуальный и инструментальный контроль состояния возводимого объекта тепловой/атомной энергетики, технологий выполнения строительно-монтажных работ</t>
  </si>
  <si>
    <t xml:space="preserve">Формирование профессиональных компетенций и индикаторов их достижения элементами ОПОП по профилю "Техническая эксплуатация объектов жилищно-коммунального хозяйства" </t>
  </si>
  <si>
    <t>Ценообразование и сметное нормирование в строительстве</t>
  </si>
  <si>
    <t>Контроль разработки локальных сметных расчетов, объектных сметных расчетов, смет на отдельные виды затрат и проверка комплектности сметной документации</t>
  </si>
  <si>
    <t xml:space="preserve">Исследование и оценка факторов, определяющих группы потребителей </t>
  </si>
  <si>
    <t>Формирование организационно-управленческой структуры девелоперского проекта</t>
  </si>
  <si>
    <t>Разработка перечня управленческих функций для различных участников реализации ИСП</t>
  </si>
  <si>
    <t>Судебная  строительно-техническая экспертиза объектов недвижимости</t>
  </si>
  <si>
    <t>Контроль оформления исполнительной документации по вводу объекта недвижимости в эксплуатацию</t>
  </si>
  <si>
    <t>Выбор методов, инструментов, составление алгоритма  проведения исследования для целей судебной строительно-технической или стоимостной экспертизы</t>
  </si>
  <si>
    <t>Формирование профессиональных компетенций и индикаторов их достижения элементами ОПОП для направленности "Сервейинг: системный анализ управления земельно-имущественным комплексом"</t>
  </si>
  <si>
    <t>Выбор рационального варианта использования объекта недвижимости на основе инженерно-технических, правовых и экономических параметров</t>
  </si>
  <si>
    <t>Подготовка заключения по результатам проектно-ценового аудита</t>
  </si>
  <si>
    <t>Выбор вариантов технических решений по приведению состояния элементов систем теплогазоснабжения, вентиляции к технологическим условиям эксплуатации</t>
  </si>
  <si>
    <t>Обеспечение теплового режима помещений</t>
  </si>
  <si>
    <t>Нестационарный режим зданий и климатизация помещений</t>
  </si>
  <si>
    <t>Составление требований для разработки смежных разделов проекта систем теплогазоснабжения, вентиляции</t>
  </si>
  <si>
    <t xml:space="preserve"> Системы и сооружения водоотведения</t>
  </si>
  <si>
    <t xml:space="preserve"> Составление плана согласования, представление и защита проектной документации</t>
  </si>
  <si>
    <t>Определение потребности строительного производства в трудовых и материально-технических ресурсах на объектах водоснабжения и водоотведения</t>
  </si>
  <si>
    <t xml:space="preserve">Формирование профессиональных компетенций и индикаторов их достижения элементами ОПОП по профилю "Информационное моделирование в строительстве" </t>
  </si>
  <si>
    <t>Концепция информационного моделирования в строительстве</t>
  </si>
  <si>
    <t>Информационное моделирование на этапе проектирования</t>
  </si>
  <si>
    <t>Информационное моделирование на этапе строительства</t>
  </si>
  <si>
    <t>Системы и модели управления инженерными данными</t>
  </si>
  <si>
    <t>Информационное моделирование на этапе  эксплуатации зданий и сооружений</t>
  </si>
  <si>
    <t>Управление процессами информационного моделирования</t>
  </si>
  <si>
    <t>Интеграция информационных систем</t>
  </si>
  <si>
    <t>Системы управления "Умным домом"</t>
  </si>
  <si>
    <t>Системы поддержки принятия решений</t>
  </si>
  <si>
    <t>Техническая поддержка информационного моделирования</t>
  </si>
  <si>
    <t>ПКО-1. Способность создавать информационные модели объектов строительства</t>
  </si>
  <si>
    <t>Выбор нормативно-технических документов, регламентирующих требования к строительному объекту для разработки его информационной модели</t>
  </si>
  <si>
    <t>Разработка компонентов информационной модели строительного объекта и их интеграция</t>
  </si>
  <si>
    <t xml:space="preserve">Проверка соответствия информационной модели строительного объекта техническому заданию и нормативно-техническим документам </t>
  </si>
  <si>
    <t>ПКО-2. Способность управлять процессами информационного моделирования объектов строительства</t>
  </si>
  <si>
    <t>Составление плана работ взаимодействия участников, осуществляющих разработку (создание, анализ, передачу, актуализацию) информационной модели строительного объекта на всех этапах жизненного цикла</t>
  </si>
  <si>
    <t>Разработка документов, регламентирующих процессы информационного моделирования в организации</t>
  </si>
  <si>
    <t xml:space="preserve"> Координация и контроль результатов этапов разработки информационной модели строительного объекта, оценка эффективности и разработка корректирующих мероприятий</t>
  </si>
  <si>
    <t>ПКО-3. Способность осуществлять научно-исследовательскую работу в сфере технологий информационного моделирования</t>
  </si>
  <si>
    <t>ПК- 3.1</t>
  </si>
  <si>
    <t>Формулирование целей, постановка задач исследования в сфере технологий информационного моделирования</t>
  </si>
  <si>
    <t>Выбор метода и/или методики проведения исследований в сфере технологий информационного моделирования</t>
  </si>
  <si>
    <t>Составление технического задания, плана исследований в сфере технологий информационного моделирования</t>
  </si>
  <si>
    <t>Составление аналитического обзора научно-технической информации в сфере технологий информационного моделирования</t>
  </si>
  <si>
    <t>Обработка и систематизация результатов исследования математических моделей, описывающих поведение исследуемого объекта</t>
  </si>
  <si>
    <t>ОПК-7. Способен управлять организацией, осуществляющей деятельность в строительной отрасли и жилищно-коммунального хозяйства, организовывать и оптимизировать её производственную деятельность</t>
  </si>
  <si>
    <t>Контроль проведения, оценка результатов испытаний и/или обследований строительных конструкций</t>
  </si>
  <si>
    <t>Подготовка отчетных документов по результатам испытаний и/или обследований строительных конструкций</t>
  </si>
  <si>
    <t xml:space="preserve">Составление отчётной документации по результатам проверки объектов промышленного и гражданского строительства </t>
  </si>
  <si>
    <t>Код</t>
  </si>
  <si>
    <t>Охрана водных ресурсов</t>
  </si>
  <si>
    <t>Выбор мер по борьбе с коррупцией на производстве</t>
  </si>
  <si>
    <t>Выявление коррупционных рисков на этапе предынвестиционной подготовки инвестиционно-строительных проектов</t>
  </si>
  <si>
    <t>ПКО-1. Способность организовывать и контролировать предынвестиционную подготовку инвестиционно-строительного проекта</t>
  </si>
  <si>
    <t>ПКО-1  Способность организовывать и контролировать предынвестиционную подготовку инвестиционно-строительного проекта</t>
  </si>
  <si>
    <t>Разработка организационной схемы взаимодействия участников реализации инвестиционно-строительного проекта</t>
  </si>
  <si>
    <t xml:space="preserve">Выбор нормативно-правовых и нормативно-технических документов, регламентирующих вопрос экспертизы систем водоснабжения и водоотведения </t>
  </si>
  <si>
    <t xml:space="preserve">Разработка документации в сфере инженерно-технического проектирования систем водоснабжения и водоотведения  </t>
  </si>
  <si>
    <t xml:space="preserve">Обоснование и внедрение современных технологий строительства и реконструкции объектов систем водоснабжения и водоотведения    </t>
  </si>
  <si>
    <t xml:space="preserve">Составление исполнительно-технической документации производства строительно-монтажных работ на объектах водоснабжения и водоотведения  </t>
  </si>
  <si>
    <t xml:space="preserve">Контроль и приемка результатов строительно-монтажных работ в сфере водоснабжения и водоотведения </t>
  </si>
  <si>
    <t xml:space="preserve">Разработка производственной программы организации или подразделения осуществляющих эксплуацию системы водоснабжения и водоотведения   </t>
  </si>
  <si>
    <t xml:space="preserve"> Выбор метода, порядка и состава аварийно-восстановительных работ</t>
  </si>
  <si>
    <t xml:space="preserve">Технический и технологический контроль выполнения работ по эксплуатации и ремонту объектов водоснабжения и водоотведения </t>
  </si>
  <si>
    <t xml:space="preserve">Формирование исходных данных для выполнения расчётного обоснования систем водоснабжения и водоотведения </t>
  </si>
  <si>
    <t>Составление плана исследований систем водоснабжения и водоотведения и окружающей среды</t>
  </si>
  <si>
    <t xml:space="preserve"> ПКО-4. Способность управлять деятельностью организации по строительству и монтажу и реконструкции систем водоснабжения и водоотведения</t>
  </si>
  <si>
    <t>Выбор нормативных правовых документов и оценка возможности возникновения коррупционных рисков при реализации проекта, выработка мероприятий по противодействию коррупции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</si>
</sst>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1" fillId="0" borderId="0"/>
  </cellStyleXfs>
  <cellXfs count="391"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7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7" fillId="2" borderId="1" xfId="0" applyFont="1" applyFill="1" applyBorder="1" applyAlignment="1">
      <alignment horizontal="justify" vertical="center" wrapText="1"/>
    </xf>
    <xf numFmtId="0" fontId="0" fillId="2" borderId="0" xfId="0" applyFill="1" applyBorder="1"/>
    <xf numFmtId="0" fontId="8" fillId="2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0" xfId="1" applyAlignment="1">
      <alignment horizontal="center" vertical="center"/>
    </xf>
    <xf numFmtId="0" fontId="9" fillId="0" borderId="0" xfId="1"/>
    <xf numFmtId="0" fontId="22" fillId="0" borderId="4" xfId="1" applyFont="1" applyBorder="1" applyAlignment="1">
      <alignment horizontal="center" vertical="center" textRotation="90" wrapText="1"/>
    </xf>
    <xf numFmtId="0" fontId="22" fillId="0" borderId="1" xfId="1" applyFont="1" applyBorder="1" applyAlignment="1">
      <alignment horizontal="center" vertical="center" textRotation="90" wrapText="1"/>
    </xf>
    <xf numFmtId="0" fontId="23" fillId="0" borderId="1" xfId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justify" vertical="center"/>
    </xf>
    <xf numFmtId="0" fontId="8" fillId="0" borderId="1" xfId="1" applyFont="1" applyFill="1" applyBorder="1" applyAlignment="1">
      <alignment horizontal="justify" vertical="center"/>
    </xf>
    <xf numFmtId="0" fontId="8" fillId="0" borderId="1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horizontal="justify" vertical="center" wrapText="1"/>
    </xf>
    <xf numFmtId="0" fontId="2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justify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1" applyBorder="1" applyAlignment="1">
      <alignment horizontal="center" vertical="center"/>
    </xf>
    <xf numFmtId="0" fontId="9" fillId="0" borderId="1" xfId="1" applyBorder="1" applyAlignment="1">
      <alignment vertical="center" wrapText="1"/>
    </xf>
    <xf numFmtId="0" fontId="25" fillId="0" borderId="0" xfId="1" applyFont="1" applyAlignment="1">
      <alignment horizontal="center" vertical="center"/>
    </xf>
    <xf numFmtId="0" fontId="25" fillId="0" borderId="0" xfId="1" applyFont="1" applyFill="1" applyAlignment="1">
      <alignment vertical="center"/>
    </xf>
    <xf numFmtId="0" fontId="25" fillId="0" borderId="0" xfId="1" applyFont="1" applyAlignment="1">
      <alignment vertical="center"/>
    </xf>
    <xf numFmtId="0" fontId="1" fillId="0" borderId="0" xfId="0" applyFont="1" applyAlignment="1">
      <alignment vertical="center" textRotation="90" wrapText="1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4" fillId="4" borderId="0" xfId="0" applyFont="1" applyFill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3" borderId="7" xfId="0" applyFill="1" applyBorder="1"/>
    <xf numFmtId="0" fontId="0" fillId="3" borderId="1" xfId="0" applyFill="1" applyBorder="1"/>
    <xf numFmtId="0" fontId="13" fillId="0" borderId="5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justify" vertical="center" wrapText="1"/>
    </xf>
    <xf numFmtId="0" fontId="37" fillId="6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7" fillId="6" borderId="4" xfId="0" applyFont="1" applyFill="1" applyBorder="1" applyAlignment="1">
      <alignment horizontal="justify" vertical="center" wrapText="1"/>
    </xf>
    <xf numFmtId="0" fontId="37" fillId="6" borderId="5" xfId="0" applyFont="1" applyFill="1" applyBorder="1" applyAlignment="1">
      <alignment horizontal="justify" vertical="center" wrapText="1"/>
    </xf>
    <xf numFmtId="0" fontId="8" fillId="6" borderId="1" xfId="0" applyFont="1" applyFill="1" applyBorder="1" applyAlignment="1">
      <alignment horizontal="center" vertical="center"/>
    </xf>
    <xf numFmtId="0" fontId="37" fillId="5" borderId="7" xfId="0" applyFont="1" applyFill="1" applyBorder="1" applyAlignment="1">
      <alignment horizontal="justify" vertical="center" wrapText="1"/>
    </xf>
    <xf numFmtId="0" fontId="37" fillId="5" borderId="7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justify" vertical="center" wrapText="1"/>
    </xf>
    <xf numFmtId="0" fontId="37" fillId="5" borderId="4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textRotation="90" wrapText="1"/>
    </xf>
    <xf numFmtId="0" fontId="31" fillId="4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justify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29" fillId="0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10" fillId="0" borderId="0" xfId="2" applyAlignment="1">
      <alignment horizontal="center" vertical="center"/>
    </xf>
    <xf numFmtId="0" fontId="10" fillId="0" borderId="0" xfId="2" applyAlignment="1">
      <alignment horizontal="center" vertical="center" textRotation="90"/>
    </xf>
    <xf numFmtId="16" fontId="11" fillId="0" borderId="1" xfId="2" applyNumberFormat="1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 wrapText="1"/>
    </xf>
    <xf numFmtId="0" fontId="10" fillId="0" borderId="0" xfId="2" applyFill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9" fillId="0" borderId="1" xfId="2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  <xf numFmtId="0" fontId="35" fillId="0" borderId="0" xfId="2" applyFont="1" applyFill="1" applyAlignment="1">
      <alignment horizontal="center" vertical="center"/>
    </xf>
    <xf numFmtId="16" fontId="11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0" fillId="0" borderId="0" xfId="2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49" fontId="28" fillId="0" borderId="1" xfId="3" applyNumberFormat="1" applyFont="1" applyFill="1" applyBorder="1" applyAlignment="1" applyProtection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4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2" applyFill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0" fillId="0" borderId="0" xfId="2" applyFill="1" applyAlignment="1">
      <alignment horizontal="center" vertical="center"/>
    </xf>
    <xf numFmtId="0" fontId="10" fillId="0" borderId="0" xfId="2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2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8" fillId="9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vertical="center" wrapText="1"/>
    </xf>
    <xf numFmtId="0" fontId="22" fillId="4" borderId="1" xfId="1" applyFont="1" applyFill="1" applyBorder="1" applyAlignment="1">
      <alignment horizontal="center" vertical="center" textRotation="90" wrapText="1"/>
    </xf>
    <xf numFmtId="0" fontId="24" fillId="4" borderId="1" xfId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0" fillId="4" borderId="7" xfId="0" applyFill="1" applyBorder="1"/>
    <xf numFmtId="0" fontId="0" fillId="4" borderId="1" xfId="0" applyFill="1" applyBorder="1"/>
    <xf numFmtId="49" fontId="28" fillId="4" borderId="1" xfId="3" applyNumberFormat="1" applyFont="1" applyFill="1" applyBorder="1" applyAlignment="1" applyProtection="1">
      <alignment horizontal="center" vertical="center" textRotation="90" wrapText="1"/>
    </xf>
    <xf numFmtId="0" fontId="27" fillId="4" borderId="1" xfId="2" applyFont="1" applyFill="1" applyBorder="1" applyAlignment="1">
      <alignment horizontal="center" vertical="center"/>
    </xf>
    <xf numFmtId="0" fontId="14" fillId="4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0" fillId="4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37" fillId="5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9" fillId="4" borderId="1" xfId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/>
    <xf numFmtId="0" fontId="0" fillId="4" borderId="1" xfId="0" applyFill="1" applyBorder="1"/>
    <xf numFmtId="0" fontId="27" fillId="4" borderId="1" xfId="2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37" fillId="5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4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textRotation="90" wrapText="1"/>
    </xf>
    <xf numFmtId="0" fontId="16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37" fillId="5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/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8" fillId="0" borderId="3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29" fillId="0" borderId="8" xfId="2" applyFont="1" applyBorder="1" applyAlignment="1">
      <alignment horizontal="center" vertical="center"/>
    </xf>
    <xf numFmtId="0" fontId="29" fillId="0" borderId="4" xfId="2" applyFont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textRotation="90" wrapText="1"/>
    </xf>
    <xf numFmtId="49" fontId="28" fillId="0" borderId="1" xfId="3" applyNumberFormat="1" applyFont="1" applyFill="1" applyBorder="1" applyAlignment="1" applyProtection="1">
      <alignment horizontal="center" vertical="center" textRotation="90" wrapText="1"/>
    </xf>
    <xf numFmtId="0" fontId="11" fillId="0" borderId="1" xfId="2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0" xfId="2" applyFont="1" applyAlignment="1">
      <alignment horizontal="center" vertical="center"/>
    </xf>
    <xf numFmtId="0" fontId="29" fillId="0" borderId="1" xfId="2" applyFont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29" fillId="0" borderId="5" xfId="2" applyFont="1" applyFill="1" applyBorder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3" xfId="0" applyFont="1" applyBorder="1" applyAlignment="1"/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9933FF"/>
      <color rgb="FF99FFCC"/>
      <color rgb="FFFFCCFF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5"/>
  <sheetViews>
    <sheetView view="pageBreakPreview"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" x14ac:dyDescent="0.25"/>
  <cols>
    <col min="1" max="1" width="25.42578125" customWidth="1"/>
    <col min="2" max="2" width="51.85546875" customWidth="1"/>
    <col min="3" max="3" width="3" customWidth="1"/>
    <col min="4" max="8" width="4.7109375" customWidth="1"/>
    <col min="9" max="9" width="6.28515625" customWidth="1"/>
    <col min="10" max="10" width="8.7109375" customWidth="1"/>
    <col min="11" max="15" width="4.7109375" customWidth="1"/>
    <col min="16" max="16" width="6" customWidth="1"/>
    <col min="17" max="17" width="5.7109375" customWidth="1"/>
    <col min="18" max="18" width="9.140625" customWidth="1"/>
  </cols>
  <sheetData>
    <row r="1" spans="1:17" ht="22.15" customHeight="1" x14ac:dyDescent="0.25">
      <c r="A1" s="269" t="s">
        <v>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x14ac:dyDescent="0.25">
      <c r="A2" s="266" t="s">
        <v>0</v>
      </c>
      <c r="B2" s="266" t="s">
        <v>1</v>
      </c>
      <c r="C2" s="270" t="s">
        <v>2</v>
      </c>
      <c r="D2" s="270"/>
      <c r="E2" s="270"/>
      <c r="F2" s="270"/>
      <c r="G2" s="270"/>
      <c r="H2" s="270"/>
      <c r="I2" s="270"/>
      <c r="J2" s="270"/>
      <c r="K2" s="270"/>
      <c r="L2" s="270"/>
      <c r="M2" s="272" t="s">
        <v>3</v>
      </c>
      <c r="N2" s="273"/>
      <c r="O2" s="273"/>
      <c r="P2" s="274"/>
      <c r="Q2" s="271" t="s">
        <v>4</v>
      </c>
    </row>
    <row r="3" spans="1:17" ht="228" customHeight="1" x14ac:dyDescent="0.25">
      <c r="A3" s="266"/>
      <c r="B3" s="266"/>
      <c r="C3" s="169" t="s">
        <v>5</v>
      </c>
      <c r="D3" s="169" t="s">
        <v>6</v>
      </c>
      <c r="E3" s="169" t="s">
        <v>7</v>
      </c>
      <c r="F3" s="169" t="s">
        <v>8</v>
      </c>
      <c r="G3" s="169" t="s">
        <v>9</v>
      </c>
      <c r="H3" s="169" t="s">
        <v>10</v>
      </c>
      <c r="I3" s="169" t="s">
        <v>11</v>
      </c>
      <c r="J3" s="173" t="s">
        <v>12</v>
      </c>
      <c r="K3" s="173" t="s">
        <v>13</v>
      </c>
      <c r="L3" s="173" t="s">
        <v>14</v>
      </c>
      <c r="M3" s="174" t="s">
        <v>126</v>
      </c>
      <c r="N3" s="175" t="s">
        <v>15</v>
      </c>
      <c r="O3" s="175" t="s">
        <v>16</v>
      </c>
      <c r="P3" s="175" t="s">
        <v>17</v>
      </c>
      <c r="Q3" s="271"/>
    </row>
    <row r="4" spans="1:17" s="10" customFormat="1" ht="15.75" x14ac:dyDescent="0.25">
      <c r="A4" s="267" t="s">
        <v>18</v>
      </c>
      <c r="B4" s="8" t="s">
        <v>19</v>
      </c>
      <c r="C4" s="170"/>
      <c r="D4" s="170"/>
      <c r="E4" s="170"/>
      <c r="F4" s="171" t="s">
        <v>20</v>
      </c>
      <c r="G4" s="170"/>
      <c r="H4" s="170"/>
      <c r="I4" s="170"/>
      <c r="J4" s="211"/>
      <c r="K4" s="211"/>
      <c r="L4" s="211"/>
      <c r="M4" s="176"/>
      <c r="N4" s="177" t="s">
        <v>20</v>
      </c>
      <c r="O4" s="177"/>
      <c r="P4" s="177" t="s">
        <v>20</v>
      </c>
      <c r="Q4" s="9">
        <f t="shared" ref="Q4:Q44" si="0">COUNTIF(C4:P4,"+")</f>
        <v>3</v>
      </c>
    </row>
    <row r="5" spans="1:17" s="10" customFormat="1" ht="31.5" x14ac:dyDescent="0.25">
      <c r="A5" s="267"/>
      <c r="B5" s="8" t="s">
        <v>21</v>
      </c>
      <c r="C5" s="170"/>
      <c r="D5" s="170"/>
      <c r="E5" s="170"/>
      <c r="F5" s="171" t="s">
        <v>20</v>
      </c>
      <c r="G5" s="170"/>
      <c r="H5" s="170"/>
      <c r="I5" s="170"/>
      <c r="J5" s="211"/>
      <c r="K5" s="211"/>
      <c r="L5" s="211"/>
      <c r="M5" s="176"/>
      <c r="N5" s="177" t="s">
        <v>20</v>
      </c>
      <c r="O5" s="177"/>
      <c r="P5" s="177" t="s">
        <v>20</v>
      </c>
      <c r="Q5" s="9">
        <f t="shared" si="0"/>
        <v>3</v>
      </c>
    </row>
    <row r="6" spans="1:17" s="10" customFormat="1" ht="31.5" x14ac:dyDescent="0.25">
      <c r="A6" s="267"/>
      <c r="B6" s="8" t="s">
        <v>22</v>
      </c>
      <c r="C6" s="170"/>
      <c r="D6" s="170"/>
      <c r="E6" s="170"/>
      <c r="F6" s="171" t="s">
        <v>20</v>
      </c>
      <c r="G6" s="170"/>
      <c r="H6" s="170"/>
      <c r="I6" s="170"/>
      <c r="J6" s="211"/>
      <c r="K6" s="211"/>
      <c r="L6" s="211"/>
      <c r="M6" s="177" t="s">
        <v>20</v>
      </c>
      <c r="N6" s="177" t="s">
        <v>20</v>
      </c>
      <c r="O6" s="177"/>
      <c r="P6" s="177" t="s">
        <v>20</v>
      </c>
      <c r="Q6" s="9">
        <f t="shared" si="0"/>
        <v>4</v>
      </c>
    </row>
    <row r="7" spans="1:17" s="10" customFormat="1" ht="31.5" x14ac:dyDescent="0.25">
      <c r="A7" s="267"/>
      <c r="B7" s="8" t="s">
        <v>23</v>
      </c>
      <c r="C7" s="170"/>
      <c r="D7" s="170"/>
      <c r="E7" s="170"/>
      <c r="F7" s="171" t="s">
        <v>20</v>
      </c>
      <c r="G7" s="170"/>
      <c r="H7" s="170"/>
      <c r="I7" s="170"/>
      <c r="J7" s="211"/>
      <c r="K7" s="211"/>
      <c r="L7" s="211"/>
      <c r="M7" s="177" t="s">
        <v>20</v>
      </c>
      <c r="N7" s="177" t="s">
        <v>20</v>
      </c>
      <c r="O7" s="177"/>
      <c r="P7" s="177" t="s">
        <v>20</v>
      </c>
      <c r="Q7" s="9">
        <f t="shared" si="0"/>
        <v>4</v>
      </c>
    </row>
    <row r="8" spans="1:17" s="10" customFormat="1" ht="31.5" x14ac:dyDescent="0.25">
      <c r="A8" s="267"/>
      <c r="B8" s="8" t="s">
        <v>24</v>
      </c>
      <c r="C8" s="170"/>
      <c r="D8" s="170"/>
      <c r="E8" s="170"/>
      <c r="F8" s="171" t="s">
        <v>20</v>
      </c>
      <c r="G8" s="171" t="s">
        <v>20</v>
      </c>
      <c r="H8" s="170"/>
      <c r="I8" s="170"/>
      <c r="J8" s="211"/>
      <c r="K8" s="211"/>
      <c r="L8" s="211"/>
      <c r="M8" s="177" t="s">
        <v>20</v>
      </c>
      <c r="N8" s="177" t="s">
        <v>20</v>
      </c>
      <c r="O8" s="177"/>
      <c r="P8" s="177" t="s">
        <v>20</v>
      </c>
      <c r="Q8" s="9">
        <f t="shared" si="0"/>
        <v>5</v>
      </c>
    </row>
    <row r="9" spans="1:17" s="10" customFormat="1" ht="31.5" x14ac:dyDescent="0.25">
      <c r="A9" s="267"/>
      <c r="B9" s="8" t="s">
        <v>25</v>
      </c>
      <c r="C9" s="170"/>
      <c r="D9" s="170"/>
      <c r="E9" s="170"/>
      <c r="F9" s="171" t="s">
        <v>20</v>
      </c>
      <c r="G9" s="170"/>
      <c r="H9" s="170"/>
      <c r="I9" s="170"/>
      <c r="J9" s="211"/>
      <c r="K9" s="211"/>
      <c r="L9" s="211"/>
      <c r="M9" s="177" t="s">
        <v>20</v>
      </c>
      <c r="N9" s="177" t="s">
        <v>20</v>
      </c>
      <c r="O9" s="177"/>
      <c r="P9" s="177" t="s">
        <v>20</v>
      </c>
      <c r="Q9" s="9">
        <f t="shared" si="0"/>
        <v>4</v>
      </c>
    </row>
    <row r="10" spans="1:17" s="10" customFormat="1" ht="47.25" x14ac:dyDescent="0.25">
      <c r="A10" s="267"/>
      <c r="B10" s="8" t="s">
        <v>26</v>
      </c>
      <c r="C10" s="170"/>
      <c r="D10" s="170"/>
      <c r="E10" s="170"/>
      <c r="F10" s="171" t="s">
        <v>20</v>
      </c>
      <c r="G10" s="170"/>
      <c r="H10" s="170"/>
      <c r="I10" s="170"/>
      <c r="J10" s="211"/>
      <c r="K10" s="211"/>
      <c r="L10" s="211"/>
      <c r="M10" s="176"/>
      <c r="N10" s="177" t="s">
        <v>20</v>
      </c>
      <c r="O10" s="177"/>
      <c r="P10" s="177" t="s">
        <v>20</v>
      </c>
      <c r="Q10" s="9">
        <f t="shared" si="0"/>
        <v>3</v>
      </c>
    </row>
    <row r="11" spans="1:17" ht="31.5" x14ac:dyDescent="0.25">
      <c r="A11" s="266" t="s">
        <v>27</v>
      </c>
      <c r="B11" s="2" t="s">
        <v>28</v>
      </c>
      <c r="C11" s="170"/>
      <c r="D11" s="170"/>
      <c r="E11" s="170"/>
      <c r="F11" s="170"/>
      <c r="G11" s="170"/>
      <c r="H11" s="171" t="s">
        <v>20</v>
      </c>
      <c r="I11" s="170"/>
      <c r="J11" s="211"/>
      <c r="K11" s="211"/>
      <c r="L11" s="211"/>
      <c r="M11" s="176"/>
      <c r="N11" s="176"/>
      <c r="O11" s="177" t="s">
        <v>20</v>
      </c>
      <c r="P11" s="177" t="s">
        <v>20</v>
      </c>
      <c r="Q11" s="4">
        <f t="shared" si="0"/>
        <v>3</v>
      </c>
    </row>
    <row r="12" spans="1:17" ht="31.5" x14ac:dyDescent="0.25">
      <c r="A12" s="266"/>
      <c r="B12" s="2" t="s">
        <v>29</v>
      </c>
      <c r="C12" s="170"/>
      <c r="D12" s="170"/>
      <c r="E12" s="170"/>
      <c r="F12" s="170"/>
      <c r="G12" s="170"/>
      <c r="H12" s="171" t="s">
        <v>20</v>
      </c>
      <c r="I12" s="170"/>
      <c r="J12" s="211"/>
      <c r="K12" s="211"/>
      <c r="L12" s="211"/>
      <c r="M12" s="176"/>
      <c r="N12" s="176"/>
      <c r="O12" s="177" t="s">
        <v>20</v>
      </c>
      <c r="P12" s="177" t="s">
        <v>20</v>
      </c>
      <c r="Q12" s="4">
        <f t="shared" si="0"/>
        <v>3</v>
      </c>
    </row>
    <row r="13" spans="1:17" ht="15.75" x14ac:dyDescent="0.25">
      <c r="A13" s="266"/>
      <c r="B13" s="2" t="s">
        <v>30</v>
      </c>
      <c r="C13" s="170"/>
      <c r="D13" s="170"/>
      <c r="E13" s="170"/>
      <c r="F13" s="170"/>
      <c r="G13" s="170"/>
      <c r="H13" s="171" t="s">
        <v>20</v>
      </c>
      <c r="I13" s="170"/>
      <c r="J13" s="211"/>
      <c r="K13" s="211"/>
      <c r="L13" s="211"/>
      <c r="M13" s="176"/>
      <c r="N13" s="176"/>
      <c r="O13" s="177" t="s">
        <v>20</v>
      </c>
      <c r="P13" s="177" t="s">
        <v>20</v>
      </c>
      <c r="Q13" s="4">
        <f t="shared" si="0"/>
        <v>3</v>
      </c>
    </row>
    <row r="14" spans="1:17" ht="15.75" x14ac:dyDescent="0.25">
      <c r="A14" s="266"/>
      <c r="B14" s="2" t="s">
        <v>31</v>
      </c>
      <c r="C14" s="170"/>
      <c r="D14" s="170"/>
      <c r="E14" s="170"/>
      <c r="F14" s="170"/>
      <c r="G14" s="170"/>
      <c r="H14" s="171" t="s">
        <v>20</v>
      </c>
      <c r="I14" s="170"/>
      <c r="J14" s="211"/>
      <c r="K14" s="211"/>
      <c r="L14" s="211"/>
      <c r="M14" s="176"/>
      <c r="N14" s="176"/>
      <c r="O14" s="177" t="s">
        <v>20</v>
      </c>
      <c r="P14" s="177"/>
      <c r="Q14" s="4">
        <f t="shared" si="0"/>
        <v>2</v>
      </c>
    </row>
    <row r="15" spans="1:17" ht="47.25" x14ac:dyDescent="0.25">
      <c r="A15" s="266"/>
      <c r="B15" s="2" t="s">
        <v>32</v>
      </c>
      <c r="C15" s="170"/>
      <c r="D15" s="170"/>
      <c r="E15" s="170"/>
      <c r="F15" s="170"/>
      <c r="G15" s="170"/>
      <c r="H15" s="171" t="s">
        <v>20</v>
      </c>
      <c r="I15" s="170"/>
      <c r="J15" s="211"/>
      <c r="K15" s="211"/>
      <c r="L15" s="211"/>
      <c r="M15" s="176"/>
      <c r="N15" s="176"/>
      <c r="O15" s="177" t="s">
        <v>20</v>
      </c>
      <c r="P15" s="177" t="s">
        <v>20</v>
      </c>
      <c r="Q15" s="4">
        <f t="shared" si="0"/>
        <v>3</v>
      </c>
    </row>
    <row r="16" spans="1:17" s="10" customFormat="1" ht="31.5" x14ac:dyDescent="0.25">
      <c r="A16" s="267" t="s">
        <v>33</v>
      </c>
      <c r="B16" s="8" t="s">
        <v>70</v>
      </c>
      <c r="C16" s="171" t="s">
        <v>20</v>
      </c>
      <c r="D16" s="170"/>
      <c r="E16" s="170"/>
      <c r="F16" s="170"/>
      <c r="G16" s="170"/>
      <c r="H16" s="170"/>
      <c r="I16" s="170"/>
      <c r="J16" s="211"/>
      <c r="K16" s="210" t="s">
        <v>20</v>
      </c>
      <c r="L16" s="211"/>
      <c r="M16" s="176"/>
      <c r="N16" s="176"/>
      <c r="O16" s="176"/>
      <c r="P16" s="176"/>
      <c r="Q16" s="9">
        <f t="shared" si="0"/>
        <v>2</v>
      </c>
    </row>
    <row r="17" spans="1:17" s="10" customFormat="1" ht="47.25" x14ac:dyDescent="0.25">
      <c r="A17" s="267"/>
      <c r="B17" s="8" t="s">
        <v>34</v>
      </c>
      <c r="C17" s="171" t="s">
        <v>20</v>
      </c>
      <c r="D17" s="170"/>
      <c r="E17" s="170"/>
      <c r="F17" s="170"/>
      <c r="G17" s="170"/>
      <c r="H17" s="170"/>
      <c r="I17" s="170"/>
      <c r="J17" s="211"/>
      <c r="K17" s="210" t="s">
        <v>20</v>
      </c>
      <c r="L17" s="211"/>
      <c r="M17" s="176"/>
      <c r="N17" s="176"/>
      <c r="O17" s="176"/>
      <c r="P17" s="176"/>
      <c r="Q17" s="9">
        <f t="shared" si="0"/>
        <v>2</v>
      </c>
    </row>
    <row r="18" spans="1:17" s="10" customFormat="1" ht="31.5" x14ac:dyDescent="0.25">
      <c r="A18" s="267"/>
      <c r="B18" s="8" t="s">
        <v>35</v>
      </c>
      <c r="C18" s="171" t="s">
        <v>20</v>
      </c>
      <c r="D18" s="170"/>
      <c r="E18" s="170"/>
      <c r="F18" s="170"/>
      <c r="G18" s="170"/>
      <c r="H18" s="170"/>
      <c r="I18" s="170"/>
      <c r="J18" s="211"/>
      <c r="K18" s="210" t="s">
        <v>20</v>
      </c>
      <c r="L18" s="211"/>
      <c r="M18" s="176"/>
      <c r="N18" s="176"/>
      <c r="O18" s="176"/>
      <c r="P18" s="176"/>
      <c r="Q18" s="9">
        <f t="shared" si="0"/>
        <v>2</v>
      </c>
    </row>
    <row r="19" spans="1:17" s="10" customFormat="1" ht="31.5" x14ac:dyDescent="0.25">
      <c r="A19" s="267"/>
      <c r="B19" s="8" t="s">
        <v>36</v>
      </c>
      <c r="C19" s="171" t="s">
        <v>20</v>
      </c>
      <c r="D19" s="170"/>
      <c r="E19" s="170"/>
      <c r="F19" s="170"/>
      <c r="G19" s="170"/>
      <c r="H19" s="170"/>
      <c r="I19" s="170"/>
      <c r="J19" s="211"/>
      <c r="K19" s="210" t="s">
        <v>20</v>
      </c>
      <c r="L19" s="211"/>
      <c r="M19" s="176"/>
      <c r="N19" s="176"/>
      <c r="O19" s="176"/>
      <c r="P19" s="176"/>
      <c r="Q19" s="9">
        <f t="shared" si="0"/>
        <v>2</v>
      </c>
    </row>
    <row r="20" spans="1:17" s="10" customFormat="1" ht="63" x14ac:dyDescent="0.25">
      <c r="A20" s="267"/>
      <c r="B20" s="8" t="s">
        <v>71</v>
      </c>
      <c r="C20" s="171" t="s">
        <v>20</v>
      </c>
      <c r="D20" s="170"/>
      <c r="E20" s="170"/>
      <c r="F20" s="170"/>
      <c r="G20" s="170"/>
      <c r="H20" s="170"/>
      <c r="I20" s="170"/>
      <c r="J20" s="211"/>
      <c r="K20" s="210" t="s">
        <v>20</v>
      </c>
      <c r="L20" s="211"/>
      <c r="M20" s="176"/>
      <c r="N20" s="176"/>
      <c r="O20" s="176"/>
      <c r="P20" s="176"/>
      <c r="Q20" s="9">
        <f t="shared" si="0"/>
        <v>2</v>
      </c>
    </row>
    <row r="21" spans="1:17" s="10" customFormat="1" ht="31.5" x14ac:dyDescent="0.25">
      <c r="A21" s="267"/>
      <c r="B21" s="8" t="s">
        <v>37</v>
      </c>
      <c r="C21" s="171" t="s">
        <v>20</v>
      </c>
      <c r="D21" s="170"/>
      <c r="E21" s="170"/>
      <c r="F21" s="170"/>
      <c r="G21" s="170"/>
      <c r="H21" s="170"/>
      <c r="I21" s="170"/>
      <c r="J21" s="211"/>
      <c r="K21" s="210" t="s">
        <v>20</v>
      </c>
      <c r="L21" s="211"/>
      <c r="M21" s="176"/>
      <c r="N21" s="176"/>
      <c r="O21" s="176"/>
      <c r="P21" s="176"/>
      <c r="Q21" s="9">
        <f t="shared" si="0"/>
        <v>2</v>
      </c>
    </row>
    <row r="22" spans="1:17" s="10" customFormat="1" ht="31.5" x14ac:dyDescent="0.25">
      <c r="A22" s="267"/>
      <c r="B22" s="8" t="s">
        <v>38</v>
      </c>
      <c r="C22" s="171" t="s">
        <v>20</v>
      </c>
      <c r="D22" s="170"/>
      <c r="E22" s="170"/>
      <c r="F22" s="170"/>
      <c r="G22" s="170"/>
      <c r="H22" s="170"/>
      <c r="I22" s="170"/>
      <c r="J22" s="211"/>
      <c r="K22" s="210" t="s">
        <v>20</v>
      </c>
      <c r="L22" s="211"/>
      <c r="M22" s="176"/>
      <c r="N22" s="176"/>
      <c r="O22" s="177" t="s">
        <v>20</v>
      </c>
      <c r="P22" s="176"/>
      <c r="Q22" s="9">
        <f t="shared" si="0"/>
        <v>3</v>
      </c>
    </row>
    <row r="23" spans="1:17" s="10" customFormat="1" ht="15.75" x14ac:dyDescent="0.25">
      <c r="A23" s="267"/>
      <c r="B23" s="8" t="s">
        <v>39</v>
      </c>
      <c r="C23" s="171" t="s">
        <v>20</v>
      </c>
      <c r="D23" s="170"/>
      <c r="E23" s="170"/>
      <c r="F23" s="170"/>
      <c r="G23" s="170"/>
      <c r="H23" s="170"/>
      <c r="I23" s="170"/>
      <c r="J23" s="211"/>
      <c r="K23" s="210" t="s">
        <v>20</v>
      </c>
      <c r="L23" s="211"/>
      <c r="M23" s="176"/>
      <c r="N23" s="176"/>
      <c r="O23" s="176"/>
      <c r="P23" s="176"/>
      <c r="Q23" s="9">
        <f t="shared" si="0"/>
        <v>2</v>
      </c>
    </row>
    <row r="24" spans="1:17" s="10" customFormat="1" ht="31.5" x14ac:dyDescent="0.25">
      <c r="A24" s="267"/>
      <c r="B24" s="8" t="s">
        <v>40</v>
      </c>
      <c r="C24" s="171" t="s">
        <v>20</v>
      </c>
      <c r="D24" s="170"/>
      <c r="E24" s="170"/>
      <c r="F24" s="170"/>
      <c r="G24" s="170"/>
      <c r="H24" s="170"/>
      <c r="I24" s="170"/>
      <c r="J24" s="211"/>
      <c r="K24" s="210" t="s">
        <v>20</v>
      </c>
      <c r="L24" s="211"/>
      <c r="M24" s="176"/>
      <c r="N24" s="176"/>
      <c r="O24" s="176"/>
      <c r="P24" s="176"/>
      <c r="Q24" s="9">
        <f t="shared" si="0"/>
        <v>2</v>
      </c>
    </row>
    <row r="25" spans="1:17" s="10" customFormat="1" ht="31.5" x14ac:dyDescent="0.25">
      <c r="A25" s="267"/>
      <c r="B25" s="8" t="s">
        <v>41</v>
      </c>
      <c r="C25" s="171" t="s">
        <v>20</v>
      </c>
      <c r="D25" s="170"/>
      <c r="E25" s="170"/>
      <c r="F25" s="170"/>
      <c r="G25" s="170"/>
      <c r="H25" s="170"/>
      <c r="I25" s="170"/>
      <c r="J25" s="211"/>
      <c r="K25" s="210" t="s">
        <v>20</v>
      </c>
      <c r="L25" s="211"/>
      <c r="M25" s="176"/>
      <c r="N25" s="176"/>
      <c r="O25" s="176"/>
      <c r="P25" s="176"/>
      <c r="Q25" s="9">
        <f t="shared" si="0"/>
        <v>2</v>
      </c>
    </row>
    <row r="26" spans="1:17" ht="31.5" x14ac:dyDescent="0.25">
      <c r="A26" s="266" t="s">
        <v>42</v>
      </c>
      <c r="B26" s="2" t="s">
        <v>43</v>
      </c>
      <c r="C26" s="170"/>
      <c r="D26" s="171" t="s">
        <v>20</v>
      </c>
      <c r="E26" s="170"/>
      <c r="F26" s="171" t="s">
        <v>20</v>
      </c>
      <c r="G26" s="170"/>
      <c r="H26" s="170"/>
      <c r="I26" s="170"/>
      <c r="J26" s="211"/>
      <c r="K26" s="211"/>
      <c r="L26" s="211"/>
      <c r="M26" s="178" t="s">
        <v>20</v>
      </c>
      <c r="N26" s="177" t="s">
        <v>20</v>
      </c>
      <c r="O26" s="176"/>
      <c r="P26" s="176"/>
      <c r="Q26" s="4">
        <f t="shared" si="0"/>
        <v>4</v>
      </c>
    </row>
    <row r="27" spans="1:17" ht="47.25" x14ac:dyDescent="0.25">
      <c r="A27" s="266"/>
      <c r="B27" s="2" t="s">
        <v>44</v>
      </c>
      <c r="C27" s="170"/>
      <c r="D27" s="171" t="s">
        <v>20</v>
      </c>
      <c r="E27" s="170"/>
      <c r="F27" s="171" t="s">
        <v>20</v>
      </c>
      <c r="G27" s="170"/>
      <c r="H27" s="170"/>
      <c r="I27" s="170"/>
      <c r="J27" s="211"/>
      <c r="K27" s="211"/>
      <c r="L27" s="211"/>
      <c r="M27" s="178" t="s">
        <v>20</v>
      </c>
      <c r="N27" s="177" t="s">
        <v>20</v>
      </c>
      <c r="O27" s="177" t="s">
        <v>20</v>
      </c>
      <c r="P27" s="177" t="s">
        <v>20</v>
      </c>
      <c r="Q27" s="4">
        <f t="shared" si="0"/>
        <v>6</v>
      </c>
    </row>
    <row r="28" spans="1:17" ht="63" x14ac:dyDescent="0.25">
      <c r="A28" s="266"/>
      <c r="B28" s="2" t="s">
        <v>45</v>
      </c>
      <c r="C28" s="170"/>
      <c r="D28" s="171" t="s">
        <v>20</v>
      </c>
      <c r="E28" s="170"/>
      <c r="F28" s="170"/>
      <c r="G28" s="170"/>
      <c r="H28" s="170"/>
      <c r="I28" s="170"/>
      <c r="J28" s="211"/>
      <c r="K28" s="211"/>
      <c r="L28" s="211"/>
      <c r="M28" s="176"/>
      <c r="N28" s="176"/>
      <c r="O28" s="176"/>
      <c r="P28" s="176"/>
      <c r="Q28" s="4">
        <f t="shared" si="0"/>
        <v>1</v>
      </c>
    </row>
    <row r="29" spans="1:17" ht="63" x14ac:dyDescent="0.25">
      <c r="A29" s="266"/>
      <c r="B29" s="2" t="s">
        <v>46</v>
      </c>
      <c r="C29" s="171" t="s">
        <v>20</v>
      </c>
      <c r="D29" s="171"/>
      <c r="E29" s="170"/>
      <c r="F29" s="170"/>
      <c r="G29" s="170"/>
      <c r="H29" s="170"/>
      <c r="I29" s="170"/>
      <c r="J29" s="211"/>
      <c r="K29" s="210" t="s">
        <v>20</v>
      </c>
      <c r="L29" s="211"/>
      <c r="M29" s="176"/>
      <c r="N29" s="176"/>
      <c r="O29" s="176"/>
      <c r="P29" s="176"/>
      <c r="Q29" s="4">
        <f t="shared" si="0"/>
        <v>2</v>
      </c>
    </row>
    <row r="30" spans="1:17" ht="47.25" x14ac:dyDescent="0.25">
      <c r="A30" s="266"/>
      <c r="B30" s="2" t="s">
        <v>47</v>
      </c>
      <c r="C30" s="170"/>
      <c r="D30" s="171" t="s">
        <v>20</v>
      </c>
      <c r="E30" s="170"/>
      <c r="F30" s="171" t="s">
        <v>20</v>
      </c>
      <c r="G30" s="170"/>
      <c r="H30" s="170"/>
      <c r="I30" s="170"/>
      <c r="J30" s="211"/>
      <c r="K30" s="211"/>
      <c r="L30" s="211"/>
      <c r="M30" s="176"/>
      <c r="N30" s="177" t="s">
        <v>20</v>
      </c>
      <c r="O30" s="176"/>
      <c r="P30" s="177" t="s">
        <v>20</v>
      </c>
      <c r="Q30" s="4">
        <f t="shared" si="0"/>
        <v>4</v>
      </c>
    </row>
    <row r="31" spans="1:17" ht="47.25" x14ac:dyDescent="0.25">
      <c r="A31" s="266"/>
      <c r="B31" s="2" t="s">
        <v>48</v>
      </c>
      <c r="C31" s="170"/>
      <c r="D31" s="171" t="s">
        <v>20</v>
      </c>
      <c r="E31" s="170"/>
      <c r="F31" s="170"/>
      <c r="G31" s="170"/>
      <c r="H31" s="170"/>
      <c r="I31" s="170"/>
      <c r="J31" s="211"/>
      <c r="K31" s="211"/>
      <c r="L31" s="211"/>
      <c r="M31" s="176"/>
      <c r="N31" s="177" t="s">
        <v>20</v>
      </c>
      <c r="O31" s="176"/>
      <c r="P31" s="177" t="s">
        <v>20</v>
      </c>
      <c r="Q31" s="4">
        <f t="shared" si="0"/>
        <v>3</v>
      </c>
    </row>
    <row r="32" spans="1:17" ht="47.25" x14ac:dyDescent="0.25">
      <c r="A32" s="266"/>
      <c r="B32" s="2" t="s">
        <v>49</v>
      </c>
      <c r="C32" s="170"/>
      <c r="D32" s="171" t="s">
        <v>20</v>
      </c>
      <c r="E32" s="170"/>
      <c r="F32" s="170"/>
      <c r="G32" s="171" t="s">
        <v>20</v>
      </c>
      <c r="H32" s="170"/>
      <c r="I32" s="170"/>
      <c r="J32" s="211"/>
      <c r="K32" s="211"/>
      <c r="L32" s="211"/>
      <c r="M32" s="176"/>
      <c r="N32" s="176"/>
      <c r="O32" s="177" t="s">
        <v>20</v>
      </c>
      <c r="P32" s="176"/>
      <c r="Q32" s="4">
        <f t="shared" si="0"/>
        <v>3</v>
      </c>
    </row>
    <row r="33" spans="1:17" s="10" customFormat="1" ht="78.75" x14ac:dyDescent="0.25">
      <c r="A33" s="267" t="s">
        <v>50</v>
      </c>
      <c r="B33" s="8" t="s">
        <v>51</v>
      </c>
      <c r="C33" s="171" t="s">
        <v>20</v>
      </c>
      <c r="D33" s="170"/>
      <c r="E33" s="170"/>
      <c r="F33" s="170"/>
      <c r="G33" s="170"/>
      <c r="H33" s="170"/>
      <c r="I33" s="170"/>
      <c r="J33" s="211"/>
      <c r="K33" s="211"/>
      <c r="L33" s="211"/>
      <c r="M33" s="176"/>
      <c r="N33" s="176"/>
      <c r="O33" s="176"/>
      <c r="P33" s="176"/>
      <c r="Q33" s="9">
        <f t="shared" si="0"/>
        <v>1</v>
      </c>
    </row>
    <row r="34" spans="1:17" s="10" customFormat="1" ht="47.25" x14ac:dyDescent="0.25">
      <c r="A34" s="267"/>
      <c r="B34" s="8" t="s">
        <v>52</v>
      </c>
      <c r="C34" s="171" t="s">
        <v>20</v>
      </c>
      <c r="D34" s="170"/>
      <c r="E34" s="170"/>
      <c r="F34" s="170"/>
      <c r="G34" s="170"/>
      <c r="H34" s="170"/>
      <c r="I34" s="170"/>
      <c r="J34" s="211"/>
      <c r="K34" s="211"/>
      <c r="L34" s="211"/>
      <c r="M34" s="176"/>
      <c r="N34" s="176"/>
      <c r="O34" s="176"/>
      <c r="P34" s="176"/>
      <c r="Q34" s="9">
        <f t="shared" si="0"/>
        <v>1</v>
      </c>
    </row>
    <row r="35" spans="1:17" s="10" customFormat="1" ht="78.75" x14ac:dyDescent="0.25">
      <c r="A35" s="267"/>
      <c r="B35" s="8" t="s">
        <v>53</v>
      </c>
      <c r="C35" s="171" t="s">
        <v>20</v>
      </c>
      <c r="D35" s="170"/>
      <c r="E35" s="170"/>
      <c r="F35" s="170"/>
      <c r="G35" s="170"/>
      <c r="H35" s="170"/>
      <c r="I35" s="170"/>
      <c r="J35" s="211"/>
      <c r="K35" s="211"/>
      <c r="L35" s="211"/>
      <c r="M35" s="176"/>
      <c r="N35" s="176"/>
      <c r="O35" s="176"/>
      <c r="P35" s="176"/>
      <c r="Q35" s="9">
        <f t="shared" si="0"/>
        <v>1</v>
      </c>
    </row>
    <row r="36" spans="1:17" s="10" customFormat="1" ht="47.25" x14ac:dyDescent="0.25">
      <c r="A36" s="267"/>
      <c r="B36" s="8" t="s">
        <v>54</v>
      </c>
      <c r="C36" s="171" t="s">
        <v>20</v>
      </c>
      <c r="D36" s="170"/>
      <c r="E36" s="170"/>
      <c r="F36" s="170"/>
      <c r="G36" s="170"/>
      <c r="H36" s="170"/>
      <c r="I36" s="170"/>
      <c r="J36" s="211"/>
      <c r="K36" s="211"/>
      <c r="L36" s="211"/>
      <c r="M36" s="176"/>
      <c r="N36" s="176"/>
      <c r="O36" s="176"/>
      <c r="P36" s="176"/>
      <c r="Q36" s="9">
        <f t="shared" si="0"/>
        <v>1</v>
      </c>
    </row>
    <row r="37" spans="1:17" s="10" customFormat="1" ht="63" x14ac:dyDescent="0.25">
      <c r="A37" s="267"/>
      <c r="B37" s="8" t="s">
        <v>970</v>
      </c>
      <c r="C37" s="171" t="s">
        <v>20</v>
      </c>
      <c r="D37" s="170"/>
      <c r="E37" s="170"/>
      <c r="F37" s="170"/>
      <c r="G37" s="170"/>
      <c r="H37" s="170"/>
      <c r="I37" s="170"/>
      <c r="J37" s="211"/>
      <c r="K37" s="211"/>
      <c r="L37" s="211"/>
      <c r="M37" s="176"/>
      <c r="N37" s="176"/>
      <c r="O37" s="176"/>
      <c r="P37" s="176"/>
      <c r="Q37" s="9">
        <f t="shared" si="0"/>
        <v>1</v>
      </c>
    </row>
    <row r="38" spans="1:17" s="32" customFormat="1" ht="47.25" x14ac:dyDescent="0.25">
      <c r="A38" s="268" t="s">
        <v>1007</v>
      </c>
      <c r="B38" s="91" t="s">
        <v>55</v>
      </c>
      <c r="C38" s="171" t="s">
        <v>20</v>
      </c>
      <c r="D38" s="170"/>
      <c r="E38" s="170"/>
      <c r="F38" s="170"/>
      <c r="G38" s="170"/>
      <c r="H38" s="170"/>
      <c r="I38" s="170"/>
      <c r="J38" s="210" t="s">
        <v>20</v>
      </c>
      <c r="K38" s="211"/>
      <c r="L38" s="210" t="s">
        <v>20</v>
      </c>
      <c r="M38" s="177"/>
      <c r="N38" s="176"/>
      <c r="O38" s="176"/>
      <c r="P38" s="176"/>
      <c r="Q38" s="16">
        <f t="shared" si="0"/>
        <v>3</v>
      </c>
    </row>
    <row r="39" spans="1:17" s="32" customFormat="1" ht="47.25" x14ac:dyDescent="0.25">
      <c r="A39" s="268"/>
      <c r="B39" s="91" t="s">
        <v>56</v>
      </c>
      <c r="C39" s="171" t="s">
        <v>20</v>
      </c>
      <c r="D39" s="170"/>
      <c r="E39" s="170"/>
      <c r="F39" s="170"/>
      <c r="G39" s="170"/>
      <c r="H39" s="170"/>
      <c r="I39" s="170"/>
      <c r="J39" s="211"/>
      <c r="K39" s="211"/>
      <c r="L39" s="210" t="s">
        <v>20</v>
      </c>
      <c r="M39" s="177"/>
      <c r="N39" s="176"/>
      <c r="O39" s="177" t="s">
        <v>20</v>
      </c>
      <c r="P39" s="176"/>
      <c r="Q39" s="16">
        <f t="shared" si="0"/>
        <v>3</v>
      </c>
    </row>
    <row r="40" spans="1:17" s="32" customFormat="1" ht="47.25" x14ac:dyDescent="0.25">
      <c r="A40" s="268"/>
      <c r="B40" s="91" t="s">
        <v>57</v>
      </c>
      <c r="C40" s="171" t="s">
        <v>20</v>
      </c>
      <c r="D40" s="170"/>
      <c r="E40" s="170"/>
      <c r="F40" s="170"/>
      <c r="G40" s="170"/>
      <c r="H40" s="170"/>
      <c r="I40" s="170"/>
      <c r="J40" s="211"/>
      <c r="K40" s="211"/>
      <c r="L40" s="210" t="s">
        <v>20</v>
      </c>
      <c r="M40" s="177"/>
      <c r="N40" s="176"/>
      <c r="O40" s="177"/>
      <c r="P40" s="176"/>
      <c r="Q40" s="16">
        <f t="shared" si="0"/>
        <v>2</v>
      </c>
    </row>
    <row r="41" spans="1:17" s="32" customFormat="1" ht="63" x14ac:dyDescent="0.25">
      <c r="A41" s="268"/>
      <c r="B41" s="91" t="s">
        <v>58</v>
      </c>
      <c r="C41" s="171" t="s">
        <v>20</v>
      </c>
      <c r="D41" s="170"/>
      <c r="E41" s="170"/>
      <c r="F41" s="170"/>
      <c r="G41" s="170"/>
      <c r="H41" s="170"/>
      <c r="I41" s="170"/>
      <c r="J41" s="210" t="s">
        <v>20</v>
      </c>
      <c r="K41" s="211"/>
      <c r="L41" s="210" t="s">
        <v>20</v>
      </c>
      <c r="M41" s="177"/>
      <c r="N41" s="176"/>
      <c r="O41" s="176"/>
      <c r="P41" s="176"/>
      <c r="Q41" s="16">
        <f t="shared" si="0"/>
        <v>3</v>
      </c>
    </row>
    <row r="42" spans="1:17" s="32" customFormat="1" ht="63" x14ac:dyDescent="0.25">
      <c r="A42" s="268"/>
      <c r="B42" s="91" t="s">
        <v>59</v>
      </c>
      <c r="C42" s="171" t="s">
        <v>20</v>
      </c>
      <c r="D42" s="170"/>
      <c r="E42" s="170"/>
      <c r="F42" s="170"/>
      <c r="G42" s="170"/>
      <c r="H42" s="170"/>
      <c r="I42" s="170"/>
      <c r="J42" s="211"/>
      <c r="K42" s="211"/>
      <c r="L42" s="210" t="s">
        <v>20</v>
      </c>
      <c r="M42" s="177"/>
      <c r="N42" s="176"/>
      <c r="O42" s="177" t="s">
        <v>20</v>
      </c>
      <c r="P42" s="176"/>
      <c r="Q42" s="16">
        <f t="shared" si="0"/>
        <v>3</v>
      </c>
    </row>
    <row r="43" spans="1:17" s="32" customFormat="1" ht="47.25" x14ac:dyDescent="0.25">
      <c r="A43" s="268"/>
      <c r="B43" s="91" t="s">
        <v>60</v>
      </c>
      <c r="C43" s="171" t="s">
        <v>20</v>
      </c>
      <c r="D43" s="170"/>
      <c r="E43" s="170"/>
      <c r="F43" s="170"/>
      <c r="G43" s="170"/>
      <c r="H43" s="170"/>
      <c r="I43" s="170"/>
      <c r="J43" s="210" t="s">
        <v>20</v>
      </c>
      <c r="K43" s="211"/>
      <c r="L43" s="210" t="s">
        <v>20</v>
      </c>
      <c r="M43" s="177"/>
      <c r="N43" s="176"/>
      <c r="O43" s="176"/>
      <c r="P43" s="176"/>
      <c r="Q43" s="16">
        <f t="shared" si="0"/>
        <v>3</v>
      </c>
    </row>
    <row r="44" spans="1:17" s="32" customFormat="1" ht="63" x14ac:dyDescent="0.25">
      <c r="A44" s="268"/>
      <c r="B44" s="91" t="s">
        <v>61</v>
      </c>
      <c r="C44" s="171" t="s">
        <v>20</v>
      </c>
      <c r="D44" s="170"/>
      <c r="E44" s="170"/>
      <c r="F44" s="170"/>
      <c r="G44" s="170"/>
      <c r="H44" s="170"/>
      <c r="I44" s="170"/>
      <c r="J44" s="211"/>
      <c r="K44" s="211"/>
      <c r="L44" s="210" t="s">
        <v>20</v>
      </c>
      <c r="M44" s="177"/>
      <c r="N44" s="176"/>
      <c r="O44" s="176"/>
      <c r="P44" s="176"/>
      <c r="Q44" s="16">
        <f t="shared" si="0"/>
        <v>2</v>
      </c>
    </row>
    <row r="45" spans="1:17" x14ac:dyDescent="0.25">
      <c r="A45" s="5"/>
      <c r="B45" s="5"/>
      <c r="C45" s="172">
        <f t="shared" ref="C45:P45" si="1">COUNTIF(C4:C44,"+")</f>
        <v>23</v>
      </c>
      <c r="D45" s="172">
        <f t="shared" si="1"/>
        <v>6</v>
      </c>
      <c r="E45" s="172">
        <f t="shared" si="1"/>
        <v>0</v>
      </c>
      <c r="F45" s="172">
        <f t="shared" si="1"/>
        <v>10</v>
      </c>
      <c r="G45" s="172">
        <f t="shared" si="1"/>
        <v>2</v>
      </c>
      <c r="H45" s="172">
        <f t="shared" si="1"/>
        <v>5</v>
      </c>
      <c r="I45" s="172">
        <f t="shared" si="1"/>
        <v>0</v>
      </c>
      <c r="J45" s="111">
        <f t="shared" si="1"/>
        <v>3</v>
      </c>
      <c r="K45" s="111">
        <f t="shared" si="1"/>
        <v>11</v>
      </c>
      <c r="L45" s="111">
        <f t="shared" si="1"/>
        <v>7</v>
      </c>
      <c r="M45" s="179">
        <f t="shared" si="1"/>
        <v>6</v>
      </c>
      <c r="N45" s="179">
        <f t="shared" si="1"/>
        <v>11</v>
      </c>
      <c r="O45" s="179">
        <f t="shared" si="1"/>
        <v>10</v>
      </c>
      <c r="P45" s="179">
        <f t="shared" si="1"/>
        <v>14</v>
      </c>
      <c r="Q45" s="5"/>
    </row>
  </sheetData>
  <autoFilter ref="A3:Q45"/>
  <mergeCells count="12">
    <mergeCell ref="A4:A10"/>
    <mergeCell ref="A1:Q1"/>
    <mergeCell ref="A2:A3"/>
    <mergeCell ref="B2:B3"/>
    <mergeCell ref="C2:L2"/>
    <mergeCell ref="Q2:Q3"/>
    <mergeCell ref="M2:P2"/>
    <mergeCell ref="A11:A15"/>
    <mergeCell ref="A16:A25"/>
    <mergeCell ref="A26:A32"/>
    <mergeCell ref="A33:A37"/>
    <mergeCell ref="A38:A44"/>
  </mergeCells>
  <pageMargins left="0.70866141732283472" right="0.23" top="0.74803149606299213" bottom="0.74803149606299213" header="0.31496062992125984" footer="0.31496062992125984"/>
  <pageSetup paperSize="9" scale="61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75"/>
  <sheetViews>
    <sheetView view="pageBreakPreview" zoomScale="90" zoomScaleNormal="13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" sqref="C2:C3"/>
    </sheetView>
  </sheetViews>
  <sheetFormatPr defaultRowHeight="15" x14ac:dyDescent="0.25"/>
  <cols>
    <col min="1" max="1" width="24.7109375" customWidth="1"/>
    <col min="2" max="2" width="10.140625" style="35" customWidth="1"/>
    <col min="3" max="3" width="63.42578125" style="36" customWidth="1"/>
    <col min="4" max="9" width="7" style="36" customWidth="1"/>
    <col min="10" max="12" width="7" style="77" customWidth="1"/>
    <col min="13" max="14" width="7" style="37" customWidth="1"/>
    <col min="15" max="15" width="5.7109375" style="37" customWidth="1"/>
    <col min="16" max="16" width="8" style="36" customWidth="1"/>
    <col min="17" max="17" width="7" style="36" customWidth="1"/>
    <col min="18" max="18" width="9.28515625" style="36" customWidth="1"/>
    <col min="19" max="19" width="5.85546875" style="17" customWidth="1"/>
    <col min="20" max="20" width="4" style="17" customWidth="1"/>
    <col min="21" max="21" width="4.140625" style="17" customWidth="1"/>
  </cols>
  <sheetData>
    <row r="1" spans="1:22" s="17" customFormat="1" ht="39.6" customHeight="1" x14ac:dyDescent="0.25">
      <c r="A1" s="337" t="s">
        <v>729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V1"/>
    </row>
    <row r="2" spans="1:22" s="17" customFormat="1" ht="15" customHeight="1" x14ac:dyDescent="0.25">
      <c r="A2" s="315" t="s">
        <v>295</v>
      </c>
      <c r="B2" s="307" t="s">
        <v>1204</v>
      </c>
      <c r="C2" s="307" t="s">
        <v>116</v>
      </c>
      <c r="D2" s="270" t="s">
        <v>117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86" t="s">
        <v>4</v>
      </c>
      <c r="V2"/>
    </row>
    <row r="3" spans="1:22" s="17" customFormat="1" ht="310.5" x14ac:dyDescent="0.25">
      <c r="A3" s="315"/>
      <c r="B3" s="308"/>
      <c r="C3" s="308"/>
      <c r="D3" s="20" t="s">
        <v>730</v>
      </c>
      <c r="E3" s="20" t="s">
        <v>731</v>
      </c>
      <c r="F3" s="73" t="s">
        <v>1156</v>
      </c>
      <c r="G3" s="20" t="s">
        <v>732</v>
      </c>
      <c r="H3" s="20" t="s">
        <v>733</v>
      </c>
      <c r="I3" s="20" t="s">
        <v>734</v>
      </c>
      <c r="J3" s="246" t="s">
        <v>12</v>
      </c>
      <c r="K3" s="246" t="s">
        <v>13</v>
      </c>
      <c r="L3" s="246" t="s">
        <v>14</v>
      </c>
      <c r="M3" s="246" t="s">
        <v>735</v>
      </c>
      <c r="N3" s="246" t="s">
        <v>736</v>
      </c>
      <c r="O3" s="21" t="s">
        <v>126</v>
      </c>
      <c r="P3" s="1" t="s">
        <v>15</v>
      </c>
      <c r="Q3" s="1" t="s">
        <v>16</v>
      </c>
      <c r="R3" s="1" t="s">
        <v>17</v>
      </c>
      <c r="S3" s="286"/>
      <c r="V3"/>
    </row>
    <row r="4" spans="1:22" s="17" customFormat="1" ht="55.5" customHeight="1" x14ac:dyDescent="0.25">
      <c r="A4" s="279" t="s">
        <v>1208</v>
      </c>
      <c r="B4" s="92" t="s">
        <v>128</v>
      </c>
      <c r="C4" s="93" t="s">
        <v>1136</v>
      </c>
      <c r="D4" s="3" t="s">
        <v>20</v>
      </c>
      <c r="E4" s="20"/>
      <c r="F4" s="73"/>
      <c r="G4" s="20"/>
      <c r="H4" s="20"/>
      <c r="I4" s="3" t="s">
        <v>20</v>
      </c>
      <c r="J4" s="233"/>
      <c r="K4" s="233"/>
      <c r="L4" s="233"/>
      <c r="M4" s="246"/>
      <c r="N4" s="246"/>
      <c r="O4" s="21"/>
      <c r="P4" s="1"/>
      <c r="Q4" s="1"/>
      <c r="R4" s="1"/>
      <c r="S4" s="22">
        <f t="shared" ref="S4:S35" si="0">COUNTIF(D4:R4,"+")</f>
        <v>2</v>
      </c>
      <c r="V4"/>
    </row>
    <row r="5" spans="1:22" s="17" customFormat="1" ht="54.75" customHeight="1" x14ac:dyDescent="0.25">
      <c r="A5" s="280"/>
      <c r="B5" s="92" t="s">
        <v>130</v>
      </c>
      <c r="C5" s="93" t="s">
        <v>1137</v>
      </c>
      <c r="D5" s="3" t="s">
        <v>20</v>
      </c>
      <c r="E5" s="4"/>
      <c r="F5" s="94"/>
      <c r="G5" s="20"/>
      <c r="H5" s="20"/>
      <c r="I5" s="3" t="s">
        <v>20</v>
      </c>
      <c r="J5" s="231"/>
      <c r="K5" s="231"/>
      <c r="L5" s="231"/>
      <c r="M5" s="246"/>
      <c r="N5" s="246"/>
      <c r="O5" s="21"/>
      <c r="P5" s="1"/>
      <c r="Q5" s="1"/>
      <c r="R5" s="1"/>
      <c r="S5" s="22">
        <f t="shared" si="0"/>
        <v>2</v>
      </c>
      <c r="V5"/>
    </row>
    <row r="6" spans="1:22" s="17" customFormat="1" ht="29.25" customHeight="1" x14ac:dyDescent="0.25">
      <c r="A6" s="280"/>
      <c r="B6" s="22" t="s">
        <v>132</v>
      </c>
      <c r="C6" s="26" t="s">
        <v>737</v>
      </c>
      <c r="D6" s="3" t="s">
        <v>20</v>
      </c>
      <c r="E6" s="3" t="s">
        <v>20</v>
      </c>
      <c r="F6" s="3"/>
      <c r="G6" s="3" t="s">
        <v>20</v>
      </c>
      <c r="H6" s="26"/>
      <c r="I6" s="3" t="s">
        <v>20</v>
      </c>
      <c r="J6" s="232"/>
      <c r="K6" s="232"/>
      <c r="L6" s="232"/>
      <c r="M6" s="245"/>
      <c r="N6" s="245"/>
      <c r="O6" s="24"/>
      <c r="P6" s="3"/>
      <c r="Q6" s="3"/>
      <c r="R6" s="3"/>
      <c r="S6" s="22">
        <f t="shared" si="0"/>
        <v>4</v>
      </c>
      <c r="V6"/>
    </row>
    <row r="7" spans="1:22" s="17" customFormat="1" ht="51" customHeight="1" x14ac:dyDescent="0.25">
      <c r="A7" s="280"/>
      <c r="B7" s="22" t="s">
        <v>134</v>
      </c>
      <c r="C7" s="26" t="s">
        <v>866</v>
      </c>
      <c r="D7" s="3"/>
      <c r="E7" s="3" t="s">
        <v>20</v>
      </c>
      <c r="F7" s="3"/>
      <c r="G7" s="26"/>
      <c r="H7" s="26"/>
      <c r="I7" s="3" t="s">
        <v>20</v>
      </c>
      <c r="J7" s="232"/>
      <c r="K7" s="232"/>
      <c r="L7" s="232"/>
      <c r="M7" s="245"/>
      <c r="N7" s="255"/>
      <c r="O7" s="24"/>
      <c r="P7" s="26"/>
      <c r="Q7" s="26"/>
      <c r="R7" s="3"/>
      <c r="S7" s="22">
        <f t="shared" si="0"/>
        <v>2</v>
      </c>
      <c r="V7"/>
    </row>
    <row r="8" spans="1:22" s="17" customFormat="1" ht="51" customHeight="1" x14ac:dyDescent="0.25">
      <c r="A8" s="280"/>
      <c r="B8" s="92" t="s">
        <v>312</v>
      </c>
      <c r="C8" s="93" t="s">
        <v>1138</v>
      </c>
      <c r="D8" s="3" t="s">
        <v>20</v>
      </c>
      <c r="E8" s="3"/>
      <c r="F8" s="26"/>
      <c r="G8" s="26"/>
      <c r="H8" s="26"/>
      <c r="I8" s="3" t="s">
        <v>20</v>
      </c>
      <c r="J8" s="232"/>
      <c r="K8" s="232"/>
      <c r="L8" s="232"/>
      <c r="M8" s="245"/>
      <c r="N8" s="255"/>
      <c r="O8" s="24"/>
      <c r="P8" s="26"/>
      <c r="Q8" s="3" t="s">
        <v>20</v>
      </c>
      <c r="R8" s="3"/>
      <c r="S8" s="22">
        <f t="shared" si="0"/>
        <v>3</v>
      </c>
      <c r="V8"/>
    </row>
    <row r="9" spans="1:22" s="17" customFormat="1" ht="50.25" customHeight="1" x14ac:dyDescent="0.25">
      <c r="A9" s="280"/>
      <c r="B9" s="22" t="s">
        <v>885</v>
      </c>
      <c r="C9" s="26" t="s">
        <v>738</v>
      </c>
      <c r="D9" s="3" t="s">
        <v>20</v>
      </c>
      <c r="E9" s="3" t="s">
        <v>20</v>
      </c>
      <c r="F9" s="26"/>
      <c r="G9" s="26"/>
      <c r="H9" s="3" t="s">
        <v>20</v>
      </c>
      <c r="I9" s="3" t="s">
        <v>20</v>
      </c>
      <c r="J9" s="232"/>
      <c r="K9" s="232"/>
      <c r="L9" s="232"/>
      <c r="M9" s="245"/>
      <c r="N9" s="245"/>
      <c r="O9" s="24"/>
      <c r="P9" s="26"/>
      <c r="Q9" s="3"/>
      <c r="R9" s="3"/>
      <c r="S9" s="22">
        <f t="shared" si="0"/>
        <v>4</v>
      </c>
      <c r="V9"/>
    </row>
    <row r="10" spans="1:22" s="17" customFormat="1" ht="38.25" customHeight="1" x14ac:dyDescent="0.25">
      <c r="A10" s="280"/>
      <c r="B10" s="92" t="s">
        <v>886</v>
      </c>
      <c r="C10" s="93" t="s">
        <v>1139</v>
      </c>
      <c r="D10" s="3" t="s">
        <v>20</v>
      </c>
      <c r="E10" s="3"/>
      <c r="F10" s="26"/>
      <c r="G10" s="26"/>
      <c r="H10" s="26"/>
      <c r="I10" s="3" t="s">
        <v>20</v>
      </c>
      <c r="J10" s="232"/>
      <c r="K10" s="232"/>
      <c r="L10" s="232"/>
      <c r="M10" s="245"/>
      <c r="N10" s="245"/>
      <c r="O10" s="24"/>
      <c r="P10" s="26"/>
      <c r="Q10" s="26"/>
      <c r="R10" s="3"/>
      <c r="S10" s="22">
        <f t="shared" si="0"/>
        <v>2</v>
      </c>
      <c r="V10"/>
    </row>
    <row r="11" spans="1:22" s="17" customFormat="1" ht="33.75" customHeight="1" x14ac:dyDescent="0.25">
      <c r="A11" s="280"/>
      <c r="B11" s="22" t="s">
        <v>887</v>
      </c>
      <c r="C11" s="26" t="s">
        <v>739</v>
      </c>
      <c r="D11" s="3"/>
      <c r="E11" s="3" t="s">
        <v>20</v>
      </c>
      <c r="F11" s="3" t="s">
        <v>20</v>
      </c>
      <c r="G11" s="3"/>
      <c r="H11" s="26"/>
      <c r="I11" s="3" t="s">
        <v>20</v>
      </c>
      <c r="J11" s="232"/>
      <c r="K11" s="232"/>
      <c r="L11" s="232"/>
      <c r="M11" s="245"/>
      <c r="N11" s="245"/>
      <c r="O11" s="24"/>
      <c r="P11" s="26"/>
      <c r="Q11" s="3"/>
      <c r="R11" s="3"/>
      <c r="S11" s="22">
        <f t="shared" si="0"/>
        <v>3</v>
      </c>
      <c r="V11"/>
    </row>
    <row r="12" spans="1:22" s="17" customFormat="1" ht="63.75" customHeight="1" x14ac:dyDescent="0.25">
      <c r="A12" s="280"/>
      <c r="B12" s="22" t="s">
        <v>888</v>
      </c>
      <c r="C12" s="26" t="s">
        <v>867</v>
      </c>
      <c r="D12" s="3" t="s">
        <v>20</v>
      </c>
      <c r="E12" s="3" t="s">
        <v>20</v>
      </c>
      <c r="F12" s="26"/>
      <c r="G12" s="26"/>
      <c r="H12" s="26"/>
      <c r="I12" s="3" t="s">
        <v>20</v>
      </c>
      <c r="J12" s="232"/>
      <c r="K12" s="232"/>
      <c r="L12" s="232"/>
      <c r="M12" s="245"/>
      <c r="N12" s="245"/>
      <c r="O12" s="28"/>
      <c r="P12" s="26"/>
      <c r="Q12" s="26"/>
      <c r="R12" s="3"/>
      <c r="S12" s="22">
        <f t="shared" si="0"/>
        <v>3</v>
      </c>
      <c r="V12"/>
    </row>
    <row r="13" spans="1:22" s="17" customFormat="1" ht="55.5" customHeight="1" x14ac:dyDescent="0.25">
      <c r="A13" s="280"/>
      <c r="B13" s="22" t="s">
        <v>889</v>
      </c>
      <c r="C13" s="26" t="s">
        <v>868</v>
      </c>
      <c r="D13" s="26"/>
      <c r="E13" s="3" t="s">
        <v>20</v>
      </c>
      <c r="F13" s="4"/>
      <c r="H13" s="26"/>
      <c r="I13" s="3" t="s">
        <v>20</v>
      </c>
      <c r="J13" s="232"/>
      <c r="K13" s="232"/>
      <c r="L13" s="232"/>
      <c r="M13" s="245"/>
      <c r="N13" s="245"/>
      <c r="O13" s="24"/>
      <c r="P13" s="26"/>
      <c r="Q13" s="3"/>
      <c r="R13" s="3"/>
      <c r="S13" s="22">
        <f t="shared" si="0"/>
        <v>2</v>
      </c>
      <c r="V13"/>
    </row>
    <row r="14" spans="1:22" s="17" customFormat="1" ht="53.25" customHeight="1" x14ac:dyDescent="0.25">
      <c r="A14" s="280"/>
      <c r="B14" s="22" t="s">
        <v>890</v>
      </c>
      <c r="C14" s="26" t="s">
        <v>740</v>
      </c>
      <c r="D14" s="3" t="s">
        <v>20</v>
      </c>
      <c r="E14" s="3" t="s">
        <v>20</v>
      </c>
      <c r="F14" s="3"/>
      <c r="G14" s="3"/>
      <c r="H14" s="3"/>
      <c r="I14" s="3" t="s">
        <v>20</v>
      </c>
      <c r="J14" s="231"/>
      <c r="K14" s="231"/>
      <c r="L14" s="231"/>
      <c r="M14" s="255"/>
      <c r="N14" s="255"/>
      <c r="O14" s="28"/>
      <c r="P14" s="26"/>
      <c r="Q14" s="3"/>
      <c r="R14" s="3"/>
      <c r="S14" s="22">
        <f t="shared" si="0"/>
        <v>3</v>
      </c>
      <c r="V14"/>
    </row>
    <row r="15" spans="1:22" s="17" customFormat="1" ht="28.5" customHeight="1" x14ac:dyDescent="0.25">
      <c r="A15" s="280"/>
      <c r="B15" s="92" t="s">
        <v>891</v>
      </c>
      <c r="C15" s="93" t="s">
        <v>741</v>
      </c>
      <c r="D15" s="3"/>
      <c r="E15" s="3" t="s">
        <v>20</v>
      </c>
      <c r="F15" s="26"/>
      <c r="G15" s="26"/>
      <c r="H15" s="26"/>
      <c r="I15" s="3" t="s">
        <v>20</v>
      </c>
      <c r="J15" s="232"/>
      <c r="K15" s="232"/>
      <c r="L15" s="232"/>
      <c r="M15" s="245"/>
      <c r="N15" s="245"/>
      <c r="O15" s="28"/>
      <c r="P15" s="26"/>
      <c r="Q15" s="3"/>
      <c r="R15" s="3"/>
      <c r="S15" s="22">
        <f t="shared" si="0"/>
        <v>2</v>
      </c>
      <c r="V15"/>
    </row>
    <row r="16" spans="1:22" s="17" customFormat="1" ht="40.5" customHeight="1" x14ac:dyDescent="0.25">
      <c r="A16" s="280"/>
      <c r="B16" s="92" t="s">
        <v>892</v>
      </c>
      <c r="C16" s="95" t="s">
        <v>1140</v>
      </c>
      <c r="D16" s="3"/>
      <c r="E16" s="3" t="s">
        <v>20</v>
      </c>
      <c r="F16" s="26"/>
      <c r="G16" s="26"/>
      <c r="H16" s="26"/>
      <c r="I16" s="3" t="s">
        <v>20</v>
      </c>
      <c r="J16" s="232"/>
      <c r="K16" s="232"/>
      <c r="L16" s="232"/>
      <c r="M16" s="245"/>
      <c r="N16" s="245"/>
      <c r="O16" s="28"/>
      <c r="P16" s="26"/>
      <c r="Q16" s="3"/>
      <c r="R16" s="3"/>
      <c r="S16" s="22">
        <f t="shared" si="0"/>
        <v>2</v>
      </c>
      <c r="V16"/>
    </row>
    <row r="17" spans="1:22" s="17" customFormat="1" ht="36.75" customHeight="1" x14ac:dyDescent="0.25">
      <c r="A17" s="280"/>
      <c r="B17" s="92" t="s">
        <v>979</v>
      </c>
      <c r="C17" s="93" t="s">
        <v>1141</v>
      </c>
      <c r="D17" s="3"/>
      <c r="E17" s="3" t="s">
        <v>20</v>
      </c>
      <c r="F17" s="26"/>
      <c r="G17" s="26"/>
      <c r="H17" s="26"/>
      <c r="I17" s="3" t="s">
        <v>20</v>
      </c>
      <c r="J17" s="232"/>
      <c r="K17" s="232"/>
      <c r="L17" s="232"/>
      <c r="M17" s="245"/>
      <c r="N17" s="245"/>
      <c r="O17" s="28"/>
      <c r="P17" s="26"/>
      <c r="Q17" s="3"/>
      <c r="R17" s="3"/>
      <c r="S17" s="22">
        <f t="shared" si="0"/>
        <v>2</v>
      </c>
      <c r="V17"/>
    </row>
    <row r="18" spans="1:22" s="17" customFormat="1" ht="55.5" customHeight="1" x14ac:dyDescent="0.25">
      <c r="A18" s="280"/>
      <c r="B18" s="92" t="s">
        <v>980</v>
      </c>
      <c r="C18" s="96" t="s">
        <v>1142</v>
      </c>
      <c r="D18" s="3" t="s">
        <v>20</v>
      </c>
      <c r="E18" s="3"/>
      <c r="F18" s="3"/>
      <c r="G18" s="3" t="s">
        <v>20</v>
      </c>
      <c r="H18" s="26"/>
      <c r="I18" s="3"/>
      <c r="J18" s="232"/>
      <c r="K18" s="232"/>
      <c r="L18" s="232"/>
      <c r="M18" s="245"/>
      <c r="N18" s="245"/>
      <c r="O18" s="28"/>
      <c r="P18" s="26"/>
      <c r="Q18" s="3"/>
      <c r="R18" s="3"/>
      <c r="S18" s="22">
        <f t="shared" si="0"/>
        <v>2</v>
      </c>
      <c r="V18"/>
    </row>
    <row r="19" spans="1:22" s="17" customFormat="1" ht="55.5" customHeight="1" x14ac:dyDescent="0.25">
      <c r="A19" s="280"/>
      <c r="B19" s="97" t="s">
        <v>981</v>
      </c>
      <c r="C19" s="96" t="s">
        <v>1143</v>
      </c>
      <c r="D19" s="3" t="s">
        <v>20</v>
      </c>
      <c r="E19" s="3"/>
      <c r="F19" s="3"/>
      <c r="G19" s="3"/>
      <c r="H19" s="26"/>
      <c r="I19" s="3"/>
      <c r="J19" s="232"/>
      <c r="K19" s="232"/>
      <c r="L19" s="232"/>
      <c r="M19" s="245"/>
      <c r="N19" s="245"/>
      <c r="O19" s="28"/>
      <c r="P19" s="26"/>
      <c r="Q19" s="3"/>
      <c r="R19" s="3"/>
      <c r="S19" s="22">
        <f t="shared" si="0"/>
        <v>1</v>
      </c>
      <c r="V19"/>
    </row>
    <row r="20" spans="1:22" s="17" customFormat="1" ht="55.5" customHeight="1" x14ac:dyDescent="0.25">
      <c r="A20" s="280"/>
      <c r="B20" s="97" t="s">
        <v>1144</v>
      </c>
      <c r="C20" s="96" t="s">
        <v>1145</v>
      </c>
      <c r="D20" s="3" t="s">
        <v>20</v>
      </c>
      <c r="E20" s="3"/>
      <c r="F20" s="3"/>
      <c r="G20" s="3"/>
      <c r="H20" s="26"/>
      <c r="I20" s="3"/>
      <c r="J20" s="232"/>
      <c r="K20" s="232"/>
      <c r="L20" s="232"/>
      <c r="M20" s="245"/>
      <c r="N20" s="245"/>
      <c r="O20" s="28"/>
      <c r="P20" s="26"/>
      <c r="Q20" s="3"/>
      <c r="R20" s="3"/>
      <c r="S20" s="22">
        <f t="shared" si="0"/>
        <v>1</v>
      </c>
      <c r="V20"/>
    </row>
    <row r="21" spans="1:22" s="17" customFormat="1" ht="55.5" customHeight="1" x14ac:dyDescent="0.25">
      <c r="A21" s="281"/>
      <c r="B21" s="97" t="s">
        <v>1146</v>
      </c>
      <c r="C21" s="96" t="s">
        <v>1207</v>
      </c>
      <c r="D21" s="3" t="s">
        <v>20</v>
      </c>
      <c r="E21" s="3" t="s">
        <v>20</v>
      </c>
      <c r="F21" s="3"/>
      <c r="G21" s="3"/>
      <c r="H21" s="26"/>
      <c r="I21" s="3" t="s">
        <v>20</v>
      </c>
      <c r="J21" s="232"/>
      <c r="K21" s="231" t="s">
        <v>20</v>
      </c>
      <c r="L21" s="232"/>
      <c r="M21" s="245"/>
      <c r="N21" s="245"/>
      <c r="O21" s="28"/>
      <c r="P21" s="26"/>
      <c r="Q21" s="3"/>
      <c r="R21" s="3"/>
      <c r="S21" s="22">
        <f t="shared" si="0"/>
        <v>4</v>
      </c>
      <c r="V21"/>
    </row>
    <row r="22" spans="1:22" s="17" customFormat="1" ht="45" customHeight="1" x14ac:dyDescent="0.25">
      <c r="A22" s="279" t="s">
        <v>742</v>
      </c>
      <c r="B22" s="22" t="s">
        <v>137</v>
      </c>
      <c r="C22" s="26" t="s">
        <v>743</v>
      </c>
      <c r="D22" s="3"/>
      <c r="E22" s="3" t="s">
        <v>20</v>
      </c>
      <c r="F22" s="26"/>
      <c r="G22" s="26"/>
      <c r="H22" s="26"/>
      <c r="I22" s="3" t="s">
        <v>20</v>
      </c>
      <c r="J22" s="232"/>
      <c r="K22" s="232"/>
      <c r="L22" s="232"/>
      <c r="M22" s="245"/>
      <c r="N22" s="245"/>
      <c r="O22" s="24"/>
      <c r="P22" s="26"/>
      <c r="Q22" s="26"/>
      <c r="R22" s="3"/>
      <c r="S22" s="22">
        <f t="shared" si="0"/>
        <v>2</v>
      </c>
      <c r="V22"/>
    </row>
    <row r="23" spans="1:22" s="17" customFormat="1" ht="30" x14ac:dyDescent="0.25">
      <c r="A23" s="280"/>
      <c r="B23" s="22" t="s">
        <v>139</v>
      </c>
      <c r="C23" s="26" t="s">
        <v>1210</v>
      </c>
      <c r="D23" s="3"/>
      <c r="E23" s="3" t="s">
        <v>20</v>
      </c>
      <c r="F23" s="26"/>
      <c r="G23" s="26"/>
      <c r="H23" s="26"/>
      <c r="I23" s="3" t="s">
        <v>20</v>
      </c>
      <c r="J23" s="232"/>
      <c r="K23" s="231" t="s">
        <v>20</v>
      </c>
      <c r="L23" s="231" t="s">
        <v>20</v>
      </c>
      <c r="M23" s="245"/>
      <c r="N23" s="245"/>
      <c r="O23" s="24"/>
      <c r="P23" s="26"/>
      <c r="Q23" s="3" t="s">
        <v>20</v>
      </c>
      <c r="R23" s="3"/>
      <c r="S23" s="22">
        <f t="shared" si="0"/>
        <v>5</v>
      </c>
      <c r="V23"/>
    </row>
    <row r="24" spans="1:22" s="17" customFormat="1" ht="15.75" x14ac:dyDescent="0.25">
      <c r="A24" s="280"/>
      <c r="B24" s="22" t="s">
        <v>141</v>
      </c>
      <c r="C24" s="26" t="s">
        <v>745</v>
      </c>
      <c r="D24" s="3"/>
      <c r="E24" s="3" t="s">
        <v>20</v>
      </c>
      <c r="F24" s="26"/>
      <c r="G24" s="26"/>
      <c r="H24" s="26"/>
      <c r="I24" s="3" t="s">
        <v>20</v>
      </c>
      <c r="J24" s="232"/>
      <c r="K24" s="232"/>
      <c r="L24" s="232"/>
      <c r="M24" s="245"/>
      <c r="N24" s="245"/>
      <c r="O24" s="24"/>
      <c r="P24" s="26"/>
      <c r="Q24" s="3"/>
      <c r="R24" s="3"/>
      <c r="S24" s="22">
        <f t="shared" si="0"/>
        <v>2</v>
      </c>
      <c r="V24"/>
    </row>
    <row r="25" spans="1:22" s="17" customFormat="1" ht="42" customHeight="1" x14ac:dyDescent="0.25">
      <c r="A25" s="280"/>
      <c r="B25" s="22" t="s">
        <v>143</v>
      </c>
      <c r="C25" s="26" t="s">
        <v>751</v>
      </c>
      <c r="D25" s="3" t="s">
        <v>20</v>
      </c>
      <c r="E25" s="3" t="s">
        <v>20</v>
      </c>
      <c r="F25" s="26"/>
      <c r="G25" s="26"/>
      <c r="H25" s="26"/>
      <c r="I25" s="26"/>
      <c r="J25" s="232"/>
      <c r="K25" s="232"/>
      <c r="L25" s="232"/>
      <c r="M25" s="245"/>
      <c r="N25" s="245"/>
      <c r="O25" s="28"/>
      <c r="P25" s="26"/>
      <c r="Q25" s="3"/>
      <c r="R25" s="3"/>
      <c r="S25" s="22">
        <f t="shared" si="0"/>
        <v>2</v>
      </c>
      <c r="V25"/>
    </row>
    <row r="26" spans="1:22" s="17" customFormat="1" ht="59.25" customHeight="1" x14ac:dyDescent="0.25">
      <c r="A26" s="280"/>
      <c r="B26" s="22" t="s">
        <v>145</v>
      </c>
      <c r="C26" s="26" t="s">
        <v>1006</v>
      </c>
      <c r="D26" s="3" t="s">
        <v>20</v>
      </c>
      <c r="E26" s="3" t="s">
        <v>20</v>
      </c>
      <c r="F26" s="3" t="s">
        <v>20</v>
      </c>
      <c r="G26" s="26"/>
      <c r="H26" s="26"/>
      <c r="I26" s="26"/>
      <c r="J26" s="231" t="s">
        <v>20</v>
      </c>
      <c r="K26" s="232"/>
      <c r="L26" s="232"/>
      <c r="M26" s="245"/>
      <c r="N26" s="245"/>
      <c r="O26" s="28"/>
      <c r="P26" s="26"/>
      <c r="Q26" s="26"/>
      <c r="R26" s="3"/>
      <c r="S26" s="22">
        <f t="shared" si="0"/>
        <v>4</v>
      </c>
      <c r="V26"/>
    </row>
    <row r="27" spans="1:22" s="17" customFormat="1" ht="54.75" customHeight="1" x14ac:dyDescent="0.25">
      <c r="A27" s="280"/>
      <c r="B27" s="22" t="s">
        <v>146</v>
      </c>
      <c r="C27" s="26" t="s">
        <v>753</v>
      </c>
      <c r="E27" s="3" t="s">
        <v>20</v>
      </c>
      <c r="F27" s="26"/>
      <c r="G27" s="26"/>
      <c r="H27" s="26"/>
      <c r="I27" s="192" t="s">
        <v>20</v>
      </c>
      <c r="J27" s="232"/>
      <c r="K27" s="232"/>
      <c r="L27" s="232"/>
      <c r="M27" s="245"/>
      <c r="N27" s="255"/>
      <c r="O27" s="28"/>
      <c r="P27" s="26"/>
      <c r="Q27" s="26"/>
      <c r="R27" s="3"/>
      <c r="S27" s="33">
        <f t="shared" si="0"/>
        <v>2</v>
      </c>
      <c r="V27"/>
    </row>
    <row r="28" spans="1:22" s="17" customFormat="1" ht="48" customHeight="1" x14ac:dyDescent="0.25">
      <c r="A28" s="280"/>
      <c r="B28" s="22" t="s">
        <v>148</v>
      </c>
      <c r="C28" s="26" t="s">
        <v>754</v>
      </c>
      <c r="D28" s="3" t="s">
        <v>20</v>
      </c>
      <c r="E28" s="3" t="s">
        <v>20</v>
      </c>
      <c r="F28" s="26"/>
      <c r="G28" s="26"/>
      <c r="H28" s="26"/>
      <c r="I28" s="26"/>
      <c r="J28" s="232"/>
      <c r="K28" s="232"/>
      <c r="L28" s="232"/>
      <c r="M28" s="245"/>
      <c r="N28" s="245"/>
      <c r="O28" s="28"/>
      <c r="P28" s="26"/>
      <c r="Q28" s="3"/>
      <c r="R28" s="3"/>
      <c r="S28" s="22">
        <f t="shared" si="0"/>
        <v>2</v>
      </c>
      <c r="V28"/>
    </row>
    <row r="29" spans="1:22" s="17" customFormat="1" ht="67.5" customHeight="1" x14ac:dyDescent="0.25">
      <c r="A29" s="280"/>
      <c r="B29" s="22" t="s">
        <v>150</v>
      </c>
      <c r="C29" s="26" t="s">
        <v>755</v>
      </c>
      <c r="D29" s="3" t="s">
        <v>20</v>
      </c>
      <c r="E29" s="3"/>
      <c r="F29" s="26"/>
      <c r="G29" s="26"/>
      <c r="H29" s="26"/>
      <c r="I29" s="26"/>
      <c r="J29" s="232"/>
      <c r="K29" s="232"/>
      <c r="L29" s="232"/>
      <c r="M29" s="245"/>
      <c r="N29" s="245"/>
      <c r="O29" s="28"/>
      <c r="P29" s="26"/>
      <c r="Q29" s="26"/>
      <c r="R29" s="3"/>
      <c r="S29" s="22">
        <f t="shared" si="0"/>
        <v>1</v>
      </c>
      <c r="V29"/>
    </row>
    <row r="30" spans="1:22" s="17" customFormat="1" ht="42" customHeight="1" x14ac:dyDescent="0.25">
      <c r="A30" s="280"/>
      <c r="B30" s="22" t="s">
        <v>151</v>
      </c>
      <c r="C30" s="26" t="s">
        <v>756</v>
      </c>
      <c r="D30" s="3" t="s">
        <v>20</v>
      </c>
      <c r="E30" s="3"/>
      <c r="F30" s="26"/>
      <c r="G30" s="26"/>
      <c r="H30" s="3" t="s">
        <v>20</v>
      </c>
      <c r="I30" s="3"/>
      <c r="J30" s="231"/>
      <c r="K30" s="231"/>
      <c r="L30" s="231"/>
      <c r="M30" s="255"/>
      <c r="N30" s="255"/>
      <c r="O30" s="28"/>
      <c r="P30" s="26"/>
      <c r="Q30" s="26"/>
      <c r="R30" s="3"/>
      <c r="S30" s="22">
        <f t="shared" si="0"/>
        <v>2</v>
      </c>
      <c r="V30"/>
    </row>
    <row r="31" spans="1:22" s="17" customFormat="1" ht="51" customHeight="1" x14ac:dyDescent="0.25">
      <c r="A31" s="280"/>
      <c r="B31" s="209" t="s">
        <v>153</v>
      </c>
      <c r="C31" s="98" t="s">
        <v>1147</v>
      </c>
      <c r="D31" s="3" t="s">
        <v>20</v>
      </c>
      <c r="E31" s="3"/>
      <c r="F31" s="26"/>
      <c r="G31" s="26"/>
      <c r="H31" s="4"/>
      <c r="I31" s="4"/>
      <c r="J31" s="231"/>
      <c r="K31" s="231"/>
      <c r="L31" s="231"/>
      <c r="M31" s="248"/>
      <c r="N31" s="255"/>
      <c r="O31" s="28"/>
      <c r="P31" s="26"/>
      <c r="Q31" s="26"/>
      <c r="R31" s="3"/>
      <c r="S31" s="22">
        <f t="shared" si="0"/>
        <v>1</v>
      </c>
      <c r="V31"/>
    </row>
    <row r="32" spans="1:22" s="17" customFormat="1" ht="51" customHeight="1" x14ac:dyDescent="0.25">
      <c r="A32" s="281"/>
      <c r="B32" s="22" t="s">
        <v>256</v>
      </c>
      <c r="C32" s="26" t="s">
        <v>1148</v>
      </c>
      <c r="D32" s="3" t="s">
        <v>20</v>
      </c>
      <c r="E32" s="3"/>
      <c r="F32" s="26"/>
      <c r="G32" s="26"/>
      <c r="H32" s="4"/>
      <c r="I32" s="4"/>
      <c r="J32" s="234"/>
      <c r="K32" s="234"/>
      <c r="L32" s="234"/>
      <c r="M32" s="248"/>
      <c r="N32" s="255" t="s">
        <v>20</v>
      </c>
      <c r="O32" s="28"/>
      <c r="P32" s="26"/>
      <c r="Q32" s="26"/>
      <c r="R32" s="3"/>
      <c r="S32" s="22">
        <f t="shared" si="0"/>
        <v>2</v>
      </c>
      <c r="V32"/>
    </row>
    <row r="33" spans="1:22" s="17" customFormat="1" ht="45" x14ac:dyDescent="0.25">
      <c r="A33" s="287" t="s">
        <v>972</v>
      </c>
      <c r="B33" s="22" t="s">
        <v>156</v>
      </c>
      <c r="C33" s="26" t="s">
        <v>757</v>
      </c>
      <c r="D33" s="3" t="s">
        <v>20</v>
      </c>
      <c r="E33" s="25"/>
      <c r="F33" s="4"/>
      <c r="G33" s="3" t="s">
        <v>20</v>
      </c>
      <c r="H33" s="25"/>
      <c r="I33" s="25"/>
      <c r="J33" s="230"/>
      <c r="K33" s="230"/>
      <c r="L33" s="230"/>
      <c r="M33" s="243"/>
      <c r="N33" s="243"/>
      <c r="O33" s="34"/>
      <c r="P33" s="25"/>
      <c r="Q33" s="3"/>
      <c r="R33" s="25"/>
      <c r="S33" s="22">
        <f t="shared" si="0"/>
        <v>2</v>
      </c>
      <c r="V33"/>
    </row>
    <row r="34" spans="1:22" s="17" customFormat="1" ht="30" x14ac:dyDescent="0.25">
      <c r="A34" s="287"/>
      <c r="B34" s="22" t="s">
        <v>158</v>
      </c>
      <c r="C34" s="26" t="s">
        <v>193</v>
      </c>
      <c r="D34" s="3" t="s">
        <v>20</v>
      </c>
      <c r="E34" s="25"/>
      <c r="F34" s="4"/>
      <c r="G34" s="3" t="s">
        <v>20</v>
      </c>
      <c r="H34" s="25"/>
      <c r="I34" s="25"/>
      <c r="J34" s="230"/>
      <c r="K34" s="230"/>
      <c r="L34" s="230"/>
      <c r="M34" s="243"/>
      <c r="N34" s="255" t="s">
        <v>20</v>
      </c>
      <c r="O34" s="34"/>
      <c r="P34" s="25"/>
      <c r="Q34" s="3"/>
      <c r="R34" s="25"/>
      <c r="S34" s="22">
        <f t="shared" si="0"/>
        <v>3</v>
      </c>
      <c r="V34"/>
    </row>
    <row r="35" spans="1:22" s="17" customFormat="1" ht="45" x14ac:dyDescent="0.25">
      <c r="A35" s="287"/>
      <c r="B35" s="22" t="s">
        <v>160</v>
      </c>
      <c r="C35" s="26" t="s">
        <v>759</v>
      </c>
      <c r="D35" s="25"/>
      <c r="E35" s="25"/>
      <c r="F35" s="4"/>
      <c r="G35" s="3" t="s">
        <v>20</v>
      </c>
      <c r="H35" s="25"/>
      <c r="I35" s="25"/>
      <c r="J35" s="230"/>
      <c r="K35" s="230"/>
      <c r="L35" s="230"/>
      <c r="M35" s="243"/>
      <c r="N35" s="243"/>
      <c r="O35" s="34"/>
      <c r="P35" s="25"/>
      <c r="Q35" s="3"/>
      <c r="R35" s="25"/>
      <c r="S35" s="22">
        <f t="shared" si="0"/>
        <v>1</v>
      </c>
      <c r="V35"/>
    </row>
    <row r="36" spans="1:22" s="17" customFormat="1" ht="30" x14ac:dyDescent="0.25">
      <c r="A36" s="287"/>
      <c r="B36" s="22" t="s">
        <v>162</v>
      </c>
      <c r="C36" s="26" t="s">
        <v>760</v>
      </c>
      <c r="D36" s="3" t="s">
        <v>20</v>
      </c>
      <c r="E36" s="25"/>
      <c r="F36" s="3"/>
      <c r="G36" s="3" t="s">
        <v>20</v>
      </c>
      <c r="H36" s="25"/>
      <c r="I36" s="25"/>
      <c r="J36" s="230"/>
      <c r="K36" s="230"/>
      <c r="L36" s="230"/>
      <c r="M36" s="243"/>
      <c r="N36" s="243"/>
      <c r="O36" s="34"/>
      <c r="P36" s="25"/>
      <c r="Q36" s="3"/>
      <c r="R36" s="25"/>
      <c r="S36" s="22">
        <f t="shared" ref="S36:S67" si="1">COUNTIF(D36:R36,"+")</f>
        <v>2</v>
      </c>
      <c r="V36"/>
    </row>
    <row r="37" spans="1:22" s="17" customFormat="1" ht="30" x14ac:dyDescent="0.25">
      <c r="A37" s="287"/>
      <c r="B37" s="22" t="s">
        <v>164</v>
      </c>
      <c r="C37" s="26" t="s">
        <v>283</v>
      </c>
      <c r="D37" s="25"/>
      <c r="E37" s="25"/>
      <c r="F37" s="4"/>
      <c r="G37" s="3" t="s">
        <v>20</v>
      </c>
      <c r="H37" s="25"/>
      <c r="I37" s="25"/>
      <c r="J37" s="230"/>
      <c r="K37" s="230"/>
      <c r="L37" s="230"/>
      <c r="M37" s="243"/>
      <c r="N37" s="255" t="s">
        <v>20</v>
      </c>
      <c r="O37" s="34"/>
      <c r="P37" s="25"/>
      <c r="Q37" s="3"/>
      <c r="R37" s="25"/>
      <c r="S37" s="22">
        <f t="shared" si="1"/>
        <v>2</v>
      </c>
      <c r="V37"/>
    </row>
    <row r="38" spans="1:22" s="17" customFormat="1" ht="45" x14ac:dyDescent="0.25">
      <c r="A38" s="287"/>
      <c r="B38" s="22" t="s">
        <v>166</v>
      </c>
      <c r="C38" s="26" t="s">
        <v>356</v>
      </c>
      <c r="D38" s="3" t="s">
        <v>20</v>
      </c>
      <c r="E38" s="25"/>
      <c r="F38" s="4"/>
      <c r="G38" s="3" t="s">
        <v>20</v>
      </c>
      <c r="H38" s="25"/>
      <c r="I38" s="25"/>
      <c r="J38" s="230"/>
      <c r="K38" s="230"/>
      <c r="L38" s="230"/>
      <c r="M38" s="243"/>
      <c r="N38" s="243"/>
      <c r="O38" s="34"/>
      <c r="P38" s="25"/>
      <c r="Q38" s="3" t="s">
        <v>20</v>
      </c>
      <c r="R38" s="25"/>
      <c r="S38" s="22">
        <f t="shared" si="1"/>
        <v>3</v>
      </c>
      <c r="V38"/>
    </row>
    <row r="39" spans="1:22" s="17" customFormat="1" ht="63" customHeight="1" x14ac:dyDescent="0.25">
      <c r="A39" s="287"/>
      <c r="B39" s="22" t="s">
        <v>168</v>
      </c>
      <c r="C39" s="26" t="s">
        <v>761</v>
      </c>
      <c r="D39" s="3" t="s">
        <v>20</v>
      </c>
      <c r="E39" s="25"/>
      <c r="F39" s="4"/>
      <c r="G39" s="3" t="s">
        <v>20</v>
      </c>
      <c r="H39" s="25"/>
      <c r="I39" s="25"/>
      <c r="J39" s="230"/>
      <c r="K39" s="230"/>
      <c r="L39" s="230"/>
      <c r="M39" s="243"/>
      <c r="N39" s="243"/>
      <c r="O39" s="34"/>
      <c r="P39" s="25"/>
      <c r="Q39" s="25"/>
      <c r="R39" s="25"/>
      <c r="S39" s="22">
        <f t="shared" si="1"/>
        <v>2</v>
      </c>
      <c r="V39"/>
    </row>
    <row r="40" spans="1:22" s="17" customFormat="1" ht="57.75" customHeight="1" x14ac:dyDescent="0.25">
      <c r="A40" s="287"/>
      <c r="B40" s="22" t="s">
        <v>170</v>
      </c>
      <c r="C40" s="26" t="s">
        <v>762</v>
      </c>
      <c r="D40" s="3" t="s">
        <v>20</v>
      </c>
      <c r="E40" s="25"/>
      <c r="F40" s="4"/>
      <c r="G40" s="3" t="s">
        <v>20</v>
      </c>
      <c r="H40" s="25"/>
      <c r="I40" s="25"/>
      <c r="J40" s="230"/>
      <c r="K40" s="230"/>
      <c r="L40" s="230"/>
      <c r="M40" s="243"/>
      <c r="N40" s="243"/>
      <c r="O40" s="34"/>
      <c r="P40" s="25"/>
      <c r="Q40" s="25"/>
      <c r="R40" s="25"/>
      <c r="S40" s="22">
        <f t="shared" si="1"/>
        <v>2</v>
      </c>
      <c r="V40"/>
    </row>
    <row r="41" spans="1:22" s="17" customFormat="1" ht="45.75" customHeight="1" x14ac:dyDescent="0.25">
      <c r="A41" s="287"/>
      <c r="B41" s="22" t="s">
        <v>172</v>
      </c>
      <c r="C41" s="26" t="s">
        <v>763</v>
      </c>
      <c r="D41" s="25"/>
      <c r="E41" s="3" t="s">
        <v>20</v>
      </c>
      <c r="F41" s="3"/>
      <c r="G41" s="3"/>
      <c r="H41" s="25"/>
      <c r="I41" s="25"/>
      <c r="J41" s="230"/>
      <c r="K41" s="230"/>
      <c r="L41" s="230"/>
      <c r="M41" s="243"/>
      <c r="N41" s="243"/>
      <c r="O41" s="34"/>
      <c r="P41" s="25"/>
      <c r="Q41" s="25"/>
      <c r="R41" s="25"/>
      <c r="S41" s="22">
        <f t="shared" si="1"/>
        <v>1</v>
      </c>
      <c r="V41"/>
    </row>
    <row r="42" spans="1:22" s="17" customFormat="1" ht="51" customHeight="1" x14ac:dyDescent="0.25">
      <c r="A42" s="287"/>
      <c r="B42" s="22" t="s">
        <v>174</v>
      </c>
      <c r="C42" s="26" t="s">
        <v>974</v>
      </c>
      <c r="D42" s="25"/>
      <c r="E42" s="25"/>
      <c r="F42" s="3"/>
      <c r="G42" s="3" t="s">
        <v>20</v>
      </c>
      <c r="H42" s="25"/>
      <c r="I42" s="25"/>
      <c r="J42" s="230"/>
      <c r="K42" s="230"/>
      <c r="L42" s="230"/>
      <c r="M42" s="243"/>
      <c r="N42" s="255" t="s">
        <v>20</v>
      </c>
      <c r="O42" s="34"/>
      <c r="P42" s="25"/>
      <c r="Q42" s="25"/>
      <c r="R42" s="3"/>
      <c r="S42" s="22">
        <f t="shared" si="1"/>
        <v>2</v>
      </c>
      <c r="V42"/>
    </row>
    <row r="43" spans="1:22" s="17" customFormat="1" ht="59.25" customHeight="1" x14ac:dyDescent="0.25">
      <c r="A43" s="287" t="s">
        <v>765</v>
      </c>
      <c r="B43" s="22" t="s">
        <v>179</v>
      </c>
      <c r="C43" s="25" t="s">
        <v>766</v>
      </c>
      <c r="D43" s="3" t="s">
        <v>20</v>
      </c>
      <c r="E43" s="25"/>
      <c r="F43" s="25"/>
      <c r="G43" s="3" t="s">
        <v>20</v>
      </c>
      <c r="H43" s="3"/>
      <c r="I43" s="3"/>
      <c r="J43" s="231"/>
      <c r="K43" s="231"/>
      <c r="L43" s="231"/>
      <c r="M43" s="255"/>
      <c r="N43" s="255"/>
      <c r="O43" s="34"/>
      <c r="P43" s="25"/>
      <c r="Q43" s="25"/>
      <c r="R43" s="3" t="s">
        <v>20</v>
      </c>
      <c r="S43" s="22">
        <f t="shared" si="1"/>
        <v>3</v>
      </c>
      <c r="V43"/>
    </row>
    <row r="44" spans="1:22" s="17" customFormat="1" ht="45.75" customHeight="1" x14ac:dyDescent="0.25">
      <c r="A44" s="287"/>
      <c r="B44" s="22" t="s">
        <v>181</v>
      </c>
      <c r="C44" s="25" t="s">
        <v>975</v>
      </c>
      <c r="D44" s="3" t="s">
        <v>20</v>
      </c>
      <c r="E44" s="25"/>
      <c r="F44" s="25"/>
      <c r="G44" s="3" t="s">
        <v>20</v>
      </c>
      <c r="H44" s="3"/>
      <c r="I44" s="3"/>
      <c r="J44" s="231"/>
      <c r="K44" s="231"/>
      <c r="L44" s="231"/>
      <c r="M44" s="255"/>
      <c r="N44" s="255"/>
      <c r="O44" s="34"/>
      <c r="P44" s="25"/>
      <c r="Q44" s="3"/>
      <c r="R44" s="25"/>
      <c r="S44" s="22">
        <f t="shared" si="1"/>
        <v>2</v>
      </c>
      <c r="V44"/>
    </row>
    <row r="45" spans="1:22" s="17" customFormat="1" ht="30.75" customHeight="1" x14ac:dyDescent="0.25">
      <c r="A45" s="287"/>
      <c r="B45" s="22" t="s">
        <v>183</v>
      </c>
      <c r="C45" s="25" t="s">
        <v>952</v>
      </c>
      <c r="D45" s="3" t="s">
        <v>20</v>
      </c>
      <c r="E45" s="25"/>
      <c r="F45" s="25"/>
      <c r="G45" s="3" t="s">
        <v>20</v>
      </c>
      <c r="H45" s="3"/>
      <c r="I45" s="3"/>
      <c r="J45" s="231"/>
      <c r="K45" s="231"/>
      <c r="L45" s="231"/>
      <c r="M45" s="255"/>
      <c r="N45" s="255"/>
      <c r="O45" s="34"/>
      <c r="P45" s="25"/>
      <c r="Q45" s="25"/>
      <c r="R45" s="25"/>
      <c r="S45" s="22">
        <f t="shared" si="1"/>
        <v>2</v>
      </c>
      <c r="V45"/>
    </row>
    <row r="46" spans="1:22" s="17" customFormat="1" ht="47.25" customHeight="1" x14ac:dyDescent="0.25">
      <c r="A46" s="287"/>
      <c r="B46" s="22" t="s">
        <v>185</v>
      </c>
      <c r="C46" s="25" t="s">
        <v>767</v>
      </c>
      <c r="D46" s="25"/>
      <c r="E46" s="25"/>
      <c r="F46" s="25"/>
      <c r="G46" s="3" t="s">
        <v>20</v>
      </c>
      <c r="H46" s="3"/>
      <c r="I46" s="3"/>
      <c r="J46" s="231"/>
      <c r="K46" s="231"/>
      <c r="L46" s="231"/>
      <c r="M46" s="255"/>
      <c r="N46" s="255"/>
      <c r="O46" s="34"/>
      <c r="P46" s="25"/>
      <c r="Q46" s="25"/>
      <c r="R46" s="25"/>
      <c r="S46" s="22">
        <f t="shared" si="1"/>
        <v>1</v>
      </c>
      <c r="V46"/>
    </row>
    <row r="47" spans="1:22" s="17" customFormat="1" ht="30" x14ac:dyDescent="0.25">
      <c r="A47" s="287" t="s">
        <v>768</v>
      </c>
      <c r="B47" s="22" t="s">
        <v>213</v>
      </c>
      <c r="C47" s="25" t="s">
        <v>769</v>
      </c>
      <c r="D47" s="25"/>
      <c r="E47" s="3" t="s">
        <v>20</v>
      </c>
      <c r="F47" s="25"/>
      <c r="G47" s="25"/>
      <c r="H47" s="25"/>
      <c r="I47" s="25"/>
      <c r="J47" s="230"/>
      <c r="K47" s="230"/>
      <c r="L47" s="230"/>
      <c r="M47" s="243"/>
      <c r="N47" s="243"/>
      <c r="O47" s="24" t="s">
        <v>20</v>
      </c>
      <c r="P47" s="3" t="s">
        <v>20</v>
      </c>
      <c r="Q47" s="25"/>
      <c r="R47" s="25"/>
      <c r="S47" s="22">
        <f t="shared" si="1"/>
        <v>3</v>
      </c>
      <c r="V47"/>
    </row>
    <row r="48" spans="1:22" s="17" customFormat="1" ht="30" x14ac:dyDescent="0.25">
      <c r="A48" s="287"/>
      <c r="B48" s="22" t="s">
        <v>215</v>
      </c>
      <c r="C48" s="25" t="s">
        <v>770</v>
      </c>
      <c r="D48" s="3" t="s">
        <v>20</v>
      </c>
      <c r="E48" s="25"/>
      <c r="F48" s="25"/>
      <c r="G48" s="25"/>
      <c r="H48" s="25"/>
      <c r="I48" s="25"/>
      <c r="J48" s="230"/>
      <c r="K48" s="230"/>
      <c r="L48" s="230"/>
      <c r="M48" s="243"/>
      <c r="N48" s="243"/>
      <c r="O48" s="24" t="s">
        <v>20</v>
      </c>
      <c r="P48" s="3" t="s">
        <v>20</v>
      </c>
      <c r="Q48" s="25"/>
      <c r="R48" s="3"/>
      <c r="S48" s="22">
        <f t="shared" si="1"/>
        <v>3</v>
      </c>
      <c r="V48"/>
    </row>
    <row r="49" spans="1:22" s="17" customFormat="1" ht="30" x14ac:dyDescent="0.25">
      <c r="A49" s="287"/>
      <c r="B49" s="22" t="s">
        <v>217</v>
      </c>
      <c r="C49" s="25" t="s">
        <v>771</v>
      </c>
      <c r="D49" s="25"/>
      <c r="E49" s="25"/>
      <c r="F49" s="25"/>
      <c r="G49" s="25"/>
      <c r="H49" s="25"/>
      <c r="I49" s="25"/>
      <c r="J49" s="230"/>
      <c r="K49" s="230"/>
      <c r="L49" s="230"/>
      <c r="M49" s="243"/>
      <c r="N49" s="255" t="s">
        <v>20</v>
      </c>
      <c r="O49" s="24" t="s">
        <v>20</v>
      </c>
      <c r="P49" s="3" t="s">
        <v>20</v>
      </c>
      <c r="Q49" s="25"/>
      <c r="R49" s="3"/>
      <c r="S49" s="22">
        <f t="shared" si="1"/>
        <v>3</v>
      </c>
      <c r="V49"/>
    </row>
    <row r="50" spans="1:22" s="17" customFormat="1" ht="30" x14ac:dyDescent="0.25">
      <c r="A50" s="287"/>
      <c r="B50" s="22" t="s">
        <v>219</v>
      </c>
      <c r="C50" s="25" t="s">
        <v>221</v>
      </c>
      <c r="D50" s="25"/>
      <c r="E50" s="25"/>
      <c r="F50" s="25"/>
      <c r="G50" s="25"/>
      <c r="H50" s="25"/>
      <c r="I50" s="25"/>
      <c r="J50" s="230"/>
      <c r="K50" s="230"/>
      <c r="L50" s="230"/>
      <c r="M50" s="243"/>
      <c r="N50" s="243"/>
      <c r="O50" s="24"/>
      <c r="P50" s="3" t="s">
        <v>20</v>
      </c>
      <c r="Q50" s="25"/>
      <c r="R50" s="3"/>
      <c r="S50" s="22">
        <f t="shared" si="1"/>
        <v>1</v>
      </c>
      <c r="V50"/>
    </row>
    <row r="51" spans="1:22" s="17" customFormat="1" ht="45" x14ac:dyDescent="0.25">
      <c r="A51" s="287"/>
      <c r="B51" s="22" t="s">
        <v>220</v>
      </c>
      <c r="C51" s="25" t="s">
        <v>772</v>
      </c>
      <c r="D51" s="25"/>
      <c r="E51" s="25"/>
      <c r="F51" s="25"/>
      <c r="G51" s="25"/>
      <c r="H51" s="25"/>
      <c r="I51" s="25"/>
      <c r="J51" s="230"/>
      <c r="K51" s="230"/>
      <c r="L51" s="230"/>
      <c r="M51" s="243"/>
      <c r="N51" s="243"/>
      <c r="O51" s="24" t="s">
        <v>20</v>
      </c>
      <c r="P51" s="3" t="s">
        <v>20</v>
      </c>
      <c r="Q51" s="25"/>
      <c r="R51" s="3"/>
      <c r="S51" s="22">
        <f t="shared" si="1"/>
        <v>2</v>
      </c>
      <c r="V51"/>
    </row>
    <row r="52" spans="1:22" s="17" customFormat="1" ht="30" x14ac:dyDescent="0.25">
      <c r="A52" s="287"/>
      <c r="B52" s="22" t="s">
        <v>222</v>
      </c>
      <c r="C52" s="25" t="s">
        <v>292</v>
      </c>
      <c r="D52" s="25"/>
      <c r="E52" s="25"/>
      <c r="F52" s="25"/>
      <c r="G52" s="25"/>
      <c r="H52" s="25"/>
      <c r="I52" s="25"/>
      <c r="J52" s="230"/>
      <c r="K52" s="230"/>
      <c r="L52" s="230"/>
      <c r="M52" s="243"/>
      <c r="N52" s="243"/>
      <c r="O52" s="24"/>
      <c r="P52" s="3" t="s">
        <v>20</v>
      </c>
      <c r="Q52" s="25"/>
      <c r="R52" s="3"/>
      <c r="S52" s="22">
        <f t="shared" si="1"/>
        <v>1</v>
      </c>
      <c r="V52"/>
    </row>
    <row r="53" spans="1:22" s="17" customFormat="1" ht="30" x14ac:dyDescent="0.25">
      <c r="A53" s="287"/>
      <c r="B53" s="22" t="s">
        <v>224</v>
      </c>
      <c r="C53" s="25" t="s">
        <v>773</v>
      </c>
      <c r="D53" s="25"/>
      <c r="E53" s="25"/>
      <c r="F53" s="25"/>
      <c r="G53" s="25"/>
      <c r="H53" s="25"/>
      <c r="I53" s="25"/>
      <c r="J53" s="230"/>
      <c r="K53" s="230"/>
      <c r="L53" s="230"/>
      <c r="M53" s="243"/>
      <c r="N53" s="243"/>
      <c r="O53" s="24"/>
      <c r="P53" s="3" t="s">
        <v>20</v>
      </c>
      <c r="Q53" s="25"/>
      <c r="R53" s="3"/>
      <c r="S53" s="22">
        <f t="shared" si="1"/>
        <v>1</v>
      </c>
      <c r="V53"/>
    </row>
    <row r="54" spans="1:22" s="17" customFormat="1" ht="45" x14ac:dyDescent="0.25">
      <c r="A54" s="287"/>
      <c r="B54" s="22" t="s">
        <v>226</v>
      </c>
      <c r="C54" s="25" t="s">
        <v>387</v>
      </c>
      <c r="D54" s="25"/>
      <c r="E54" s="25"/>
      <c r="F54" s="25"/>
      <c r="G54" s="25"/>
      <c r="H54" s="25"/>
      <c r="I54" s="25"/>
      <c r="J54" s="230"/>
      <c r="K54" s="230"/>
      <c r="L54" s="230"/>
      <c r="M54" s="243"/>
      <c r="N54" s="243"/>
      <c r="O54" s="24"/>
      <c r="P54" s="3" t="s">
        <v>20</v>
      </c>
      <c r="Q54" s="25"/>
      <c r="R54" s="25"/>
      <c r="S54" s="22">
        <f t="shared" si="1"/>
        <v>1</v>
      </c>
      <c r="V54"/>
    </row>
    <row r="55" spans="1:22" s="17" customFormat="1" ht="30" x14ac:dyDescent="0.25">
      <c r="A55" s="287"/>
      <c r="B55" s="22" t="s">
        <v>228</v>
      </c>
      <c r="C55" s="25" t="s">
        <v>231</v>
      </c>
      <c r="D55" s="25"/>
      <c r="E55" s="25"/>
      <c r="F55" s="25"/>
      <c r="G55" s="25"/>
      <c r="H55" s="25"/>
      <c r="I55" s="25"/>
      <c r="J55" s="230"/>
      <c r="K55" s="230"/>
      <c r="L55" s="230"/>
      <c r="M55" s="243"/>
      <c r="N55" s="243"/>
      <c r="O55" s="24"/>
      <c r="P55" s="3" t="s">
        <v>20</v>
      </c>
      <c r="Q55" s="25"/>
      <c r="R55" s="3"/>
      <c r="S55" s="22">
        <f t="shared" si="1"/>
        <v>1</v>
      </c>
      <c r="V55"/>
    </row>
    <row r="56" spans="1:22" s="17" customFormat="1" ht="45" x14ac:dyDescent="0.25">
      <c r="A56" s="287"/>
      <c r="B56" s="22" t="s">
        <v>230</v>
      </c>
      <c r="C56" s="25" t="s">
        <v>233</v>
      </c>
      <c r="D56" s="25"/>
      <c r="E56" s="25"/>
      <c r="F56" s="25"/>
      <c r="G56" s="25"/>
      <c r="H56" s="25"/>
      <c r="I56" s="25"/>
      <c r="J56" s="230"/>
      <c r="K56" s="231" t="s">
        <v>20</v>
      </c>
      <c r="L56" s="231" t="s">
        <v>20</v>
      </c>
      <c r="M56" s="243"/>
      <c r="N56" s="243"/>
      <c r="O56" s="24"/>
      <c r="P56" s="3" t="s">
        <v>20</v>
      </c>
      <c r="Q56" s="25"/>
      <c r="R56" s="25"/>
      <c r="S56" s="22">
        <f t="shared" si="1"/>
        <v>3</v>
      </c>
      <c r="V56"/>
    </row>
    <row r="57" spans="1:22" s="17" customFormat="1" ht="30" x14ac:dyDescent="0.25">
      <c r="A57" s="287"/>
      <c r="B57" s="22" t="s">
        <v>232</v>
      </c>
      <c r="C57" s="25" t="s">
        <v>235</v>
      </c>
      <c r="D57" s="3"/>
      <c r="E57" s="25"/>
      <c r="F57" s="25"/>
      <c r="G57" s="25"/>
      <c r="H57" s="25"/>
      <c r="I57" s="25"/>
      <c r="J57" s="231" t="s">
        <v>20</v>
      </c>
      <c r="K57" s="230"/>
      <c r="L57" s="231" t="s">
        <v>20</v>
      </c>
      <c r="M57" s="243"/>
      <c r="N57" s="243"/>
      <c r="O57" s="24"/>
      <c r="P57" s="3" t="s">
        <v>20</v>
      </c>
      <c r="Q57" s="3"/>
      <c r="R57" s="3"/>
      <c r="S57" s="202">
        <f t="shared" si="1"/>
        <v>3</v>
      </c>
      <c r="V57"/>
    </row>
    <row r="58" spans="1:22" s="17" customFormat="1" ht="30" customHeight="1" x14ac:dyDescent="0.25">
      <c r="A58" s="339" t="s">
        <v>1149</v>
      </c>
      <c r="B58" s="99" t="s">
        <v>374</v>
      </c>
      <c r="C58" s="98" t="s">
        <v>746</v>
      </c>
      <c r="D58" s="3" t="s">
        <v>20</v>
      </c>
      <c r="E58" s="25"/>
      <c r="F58" s="3" t="s">
        <v>20</v>
      </c>
      <c r="G58" s="25"/>
      <c r="H58" s="25"/>
      <c r="I58" s="25"/>
      <c r="J58" s="230"/>
      <c r="K58" s="231" t="s">
        <v>20</v>
      </c>
      <c r="L58" s="230"/>
      <c r="M58" s="243"/>
      <c r="N58" s="243"/>
      <c r="O58" s="24"/>
      <c r="P58" s="3"/>
      <c r="Q58" s="3"/>
      <c r="R58" s="3"/>
      <c r="S58" s="22">
        <f t="shared" si="1"/>
        <v>3</v>
      </c>
      <c r="V58"/>
    </row>
    <row r="59" spans="1:22" s="17" customFormat="1" ht="45" x14ac:dyDescent="0.25">
      <c r="A59" s="340"/>
      <c r="B59" s="100" t="s">
        <v>376</v>
      </c>
      <c r="C59" s="101" t="s">
        <v>1150</v>
      </c>
      <c r="D59" s="3" t="s">
        <v>20</v>
      </c>
      <c r="E59" s="25"/>
      <c r="F59" s="3" t="s">
        <v>20</v>
      </c>
      <c r="G59" s="25"/>
      <c r="H59" s="25"/>
      <c r="I59" s="25"/>
      <c r="J59" s="230"/>
      <c r="K59" s="230"/>
      <c r="L59" s="230"/>
      <c r="M59" s="243"/>
      <c r="N59" s="243"/>
      <c r="O59" s="24"/>
      <c r="P59" s="3"/>
      <c r="Q59" s="3"/>
      <c r="R59" s="3"/>
      <c r="S59" s="22">
        <f t="shared" si="1"/>
        <v>2</v>
      </c>
      <c r="V59"/>
    </row>
    <row r="60" spans="1:22" s="17" customFormat="1" ht="30" x14ac:dyDescent="0.25">
      <c r="A60" s="340"/>
      <c r="B60" s="100" t="s">
        <v>378</v>
      </c>
      <c r="C60" s="101" t="s">
        <v>748</v>
      </c>
      <c r="D60" s="3" t="s">
        <v>20</v>
      </c>
      <c r="E60" s="25"/>
      <c r="F60" s="25"/>
      <c r="G60" s="25"/>
      <c r="H60" s="25"/>
      <c r="I60" s="25"/>
      <c r="J60" s="230"/>
      <c r="K60" s="230"/>
      <c r="L60" s="230"/>
      <c r="M60" s="243"/>
      <c r="N60" s="243"/>
      <c r="O60" s="24"/>
      <c r="P60" s="3"/>
      <c r="Q60" s="3"/>
      <c r="R60" s="3"/>
      <c r="S60" s="22">
        <f t="shared" si="1"/>
        <v>1</v>
      </c>
      <c r="V60"/>
    </row>
    <row r="61" spans="1:22" s="17" customFormat="1" ht="30" x14ac:dyDescent="0.25">
      <c r="A61" s="340"/>
      <c r="B61" s="100" t="s">
        <v>380</v>
      </c>
      <c r="C61" s="102" t="s">
        <v>1151</v>
      </c>
      <c r="D61" s="3" t="s">
        <v>20</v>
      </c>
      <c r="E61" s="25"/>
      <c r="F61" s="3" t="s">
        <v>20</v>
      </c>
      <c r="G61" s="25"/>
      <c r="H61" s="25"/>
      <c r="I61" s="25"/>
      <c r="J61" s="230"/>
      <c r="K61" s="230"/>
      <c r="L61" s="230"/>
      <c r="M61" s="243"/>
      <c r="N61" s="243"/>
      <c r="O61" s="24"/>
      <c r="P61" s="3"/>
      <c r="Q61" s="3"/>
      <c r="R61" s="3"/>
      <c r="S61" s="22">
        <f t="shared" si="1"/>
        <v>2</v>
      </c>
      <c r="V61"/>
    </row>
    <row r="62" spans="1:22" s="17" customFormat="1" ht="45" x14ac:dyDescent="0.25">
      <c r="A62" s="340"/>
      <c r="B62" s="100" t="s">
        <v>381</v>
      </c>
      <c r="C62" s="102" t="s">
        <v>165</v>
      </c>
      <c r="D62" s="3" t="s">
        <v>20</v>
      </c>
      <c r="E62" s="25"/>
      <c r="F62" s="25"/>
      <c r="G62" s="25"/>
      <c r="H62" s="25"/>
      <c r="I62" s="25"/>
      <c r="J62" s="231" t="s">
        <v>20</v>
      </c>
      <c r="K62" s="230"/>
      <c r="L62" s="230"/>
      <c r="M62" s="243"/>
      <c r="N62" s="243"/>
      <c r="O62" s="24"/>
      <c r="P62" s="3"/>
      <c r="Q62" s="3"/>
      <c r="R62" s="3"/>
      <c r="S62" s="22">
        <f t="shared" si="1"/>
        <v>2</v>
      </c>
      <c r="V62"/>
    </row>
    <row r="63" spans="1:22" s="17" customFormat="1" ht="45" x14ac:dyDescent="0.25">
      <c r="A63" s="340"/>
      <c r="B63" s="100" t="s">
        <v>383</v>
      </c>
      <c r="C63" s="102" t="s">
        <v>747</v>
      </c>
      <c r="D63" s="3" t="s">
        <v>20</v>
      </c>
      <c r="E63" s="25"/>
      <c r="F63" s="3"/>
      <c r="G63" s="25"/>
      <c r="H63" s="25"/>
      <c r="I63" s="192" t="s">
        <v>20</v>
      </c>
      <c r="J63" s="230"/>
      <c r="K63" s="230"/>
      <c r="L63" s="230"/>
      <c r="M63" s="243"/>
      <c r="N63" s="255" t="s">
        <v>20</v>
      </c>
      <c r="O63" s="24"/>
      <c r="P63" s="3"/>
      <c r="Q63" s="3"/>
      <c r="R63" s="3"/>
      <c r="S63" s="33">
        <f t="shared" si="1"/>
        <v>3</v>
      </c>
      <c r="V63"/>
    </row>
    <row r="64" spans="1:22" s="17" customFormat="1" ht="30" x14ac:dyDescent="0.25">
      <c r="A64" s="340"/>
      <c r="B64" s="100" t="s">
        <v>384</v>
      </c>
      <c r="C64" s="102" t="s">
        <v>749</v>
      </c>
      <c r="D64" s="3" t="s">
        <v>20</v>
      </c>
      <c r="E64" s="25"/>
      <c r="F64" s="25"/>
      <c r="G64" s="25"/>
      <c r="H64" s="25"/>
      <c r="I64" s="25"/>
      <c r="J64" s="230"/>
      <c r="K64" s="230"/>
      <c r="L64" s="230"/>
      <c r="M64" s="243"/>
      <c r="N64" s="243"/>
      <c r="O64" s="24"/>
      <c r="P64" s="3"/>
      <c r="Q64" s="3"/>
      <c r="R64" s="3"/>
      <c r="S64" s="22">
        <f t="shared" si="1"/>
        <v>1</v>
      </c>
      <c r="V64"/>
    </row>
    <row r="65" spans="1:22" s="17" customFormat="1" ht="30" x14ac:dyDescent="0.25">
      <c r="A65" s="340"/>
      <c r="B65" s="100" t="s">
        <v>386</v>
      </c>
      <c r="C65" s="101" t="s">
        <v>982</v>
      </c>
      <c r="D65" s="3"/>
      <c r="E65" s="25"/>
      <c r="F65" s="3" t="s">
        <v>20</v>
      </c>
      <c r="G65" s="25"/>
      <c r="H65" s="25"/>
      <c r="I65" s="25"/>
      <c r="J65" s="230"/>
      <c r="K65" s="230"/>
      <c r="L65" s="230"/>
      <c r="M65" s="243"/>
      <c r="N65" s="243"/>
      <c r="O65" s="24"/>
      <c r="P65" s="3"/>
      <c r="Q65" s="3"/>
      <c r="R65" s="3"/>
      <c r="S65" s="22">
        <f t="shared" si="1"/>
        <v>1</v>
      </c>
      <c r="V65"/>
    </row>
    <row r="66" spans="1:22" s="17" customFormat="1" ht="30" x14ac:dyDescent="0.25">
      <c r="A66" s="340"/>
      <c r="B66" s="100" t="s">
        <v>388</v>
      </c>
      <c r="C66" s="101" t="s">
        <v>983</v>
      </c>
      <c r="D66" s="3"/>
      <c r="E66" s="25"/>
      <c r="F66" s="3" t="s">
        <v>20</v>
      </c>
      <c r="G66" s="25"/>
      <c r="H66" s="25"/>
      <c r="I66" s="25"/>
      <c r="J66" s="230"/>
      <c r="K66" s="230"/>
      <c r="L66" s="230"/>
      <c r="M66" s="243"/>
      <c r="N66" s="243"/>
      <c r="O66" s="24"/>
      <c r="P66" s="3"/>
      <c r="Q66" s="3"/>
      <c r="R66" s="3"/>
      <c r="S66" s="22">
        <f t="shared" si="1"/>
        <v>1</v>
      </c>
      <c r="V66"/>
    </row>
    <row r="67" spans="1:22" s="17" customFormat="1" ht="45" x14ac:dyDescent="0.25">
      <c r="A67" s="340"/>
      <c r="B67" s="100" t="s">
        <v>389</v>
      </c>
      <c r="C67" s="101" t="s">
        <v>1157</v>
      </c>
      <c r="D67" s="3"/>
      <c r="E67" s="25"/>
      <c r="F67" s="3" t="s">
        <v>20</v>
      </c>
      <c r="G67" s="25"/>
      <c r="H67" s="25"/>
      <c r="I67" s="25"/>
      <c r="J67" s="230"/>
      <c r="K67" s="230"/>
      <c r="L67" s="230"/>
      <c r="M67" s="243"/>
      <c r="N67" s="243"/>
      <c r="O67" s="24"/>
      <c r="P67" s="3"/>
      <c r="Q67" s="3"/>
      <c r="R67" s="3"/>
      <c r="S67" s="22">
        <f t="shared" si="1"/>
        <v>1</v>
      </c>
      <c r="V67"/>
    </row>
    <row r="68" spans="1:22" s="17" customFormat="1" ht="45" x14ac:dyDescent="0.25">
      <c r="A68" s="341"/>
      <c r="B68" s="100" t="s">
        <v>390</v>
      </c>
      <c r="C68" s="101" t="s">
        <v>750</v>
      </c>
      <c r="D68" s="3" t="s">
        <v>20</v>
      </c>
      <c r="E68" s="25"/>
      <c r="F68" s="3" t="s">
        <v>20</v>
      </c>
      <c r="G68" s="25"/>
      <c r="H68" s="25"/>
      <c r="I68" s="25"/>
      <c r="J68" s="230"/>
      <c r="K68" s="230"/>
      <c r="L68" s="230"/>
      <c r="M68" s="243"/>
      <c r="N68" s="255" t="s">
        <v>20</v>
      </c>
      <c r="O68" s="24"/>
      <c r="P68" s="3"/>
      <c r="Q68" s="3" t="s">
        <v>20</v>
      </c>
      <c r="R68" s="3"/>
      <c r="S68" s="33">
        <f t="shared" ref="S68:S74" si="2">COUNTIF(D68:R68,"+")</f>
        <v>4</v>
      </c>
      <c r="V68"/>
    </row>
    <row r="69" spans="1:22" s="31" customFormat="1" ht="30" x14ac:dyDescent="0.25">
      <c r="A69" s="290" t="s">
        <v>774</v>
      </c>
      <c r="B69" s="29" t="s">
        <v>775</v>
      </c>
      <c r="C69" s="30" t="s">
        <v>1158</v>
      </c>
      <c r="D69" s="30"/>
      <c r="E69" s="15"/>
      <c r="F69" s="30"/>
      <c r="G69" s="30"/>
      <c r="H69" s="30"/>
      <c r="I69" s="30"/>
      <c r="J69" s="230"/>
      <c r="K69" s="230"/>
      <c r="L69" s="230"/>
      <c r="M69" s="255" t="s">
        <v>20</v>
      </c>
      <c r="N69" s="255"/>
      <c r="O69" s="24"/>
      <c r="P69" s="15"/>
      <c r="Q69" s="15" t="s">
        <v>20</v>
      </c>
      <c r="R69" s="15" t="s">
        <v>20</v>
      </c>
      <c r="S69" s="22">
        <f t="shared" si="2"/>
        <v>3</v>
      </c>
      <c r="V69" s="32"/>
    </row>
    <row r="70" spans="1:22" s="31" customFormat="1" ht="30" x14ac:dyDescent="0.25">
      <c r="A70" s="290"/>
      <c r="B70" s="29" t="s">
        <v>776</v>
      </c>
      <c r="C70" s="30" t="s">
        <v>777</v>
      </c>
      <c r="D70" s="15"/>
      <c r="E70" s="30"/>
      <c r="F70" s="30"/>
      <c r="G70" s="30"/>
      <c r="H70" s="30"/>
      <c r="I70" s="15"/>
      <c r="J70" s="231"/>
      <c r="K70" s="231"/>
      <c r="L70" s="231"/>
      <c r="M70" s="255" t="s">
        <v>20</v>
      </c>
      <c r="N70" s="255"/>
      <c r="O70" s="24"/>
      <c r="P70" s="15"/>
      <c r="Q70" s="15" t="s">
        <v>20</v>
      </c>
      <c r="R70" s="15" t="s">
        <v>20</v>
      </c>
      <c r="S70" s="22">
        <f t="shared" si="2"/>
        <v>3</v>
      </c>
      <c r="V70" s="32"/>
    </row>
    <row r="71" spans="1:22" s="31" customFormat="1" ht="30" x14ac:dyDescent="0.25">
      <c r="A71" s="290"/>
      <c r="B71" s="29" t="s">
        <v>778</v>
      </c>
      <c r="C71" s="30" t="s">
        <v>779</v>
      </c>
      <c r="D71" s="15"/>
      <c r="E71" s="30"/>
      <c r="F71" s="30"/>
      <c r="G71" s="30"/>
      <c r="H71" s="30"/>
      <c r="I71" s="15" t="s">
        <v>20</v>
      </c>
      <c r="J71" s="231"/>
      <c r="K71" s="231"/>
      <c r="L71" s="231"/>
      <c r="M71" s="255" t="s">
        <v>20</v>
      </c>
      <c r="N71" s="255"/>
      <c r="O71" s="24"/>
      <c r="P71" s="15"/>
      <c r="Q71" s="15" t="s">
        <v>20</v>
      </c>
      <c r="R71" s="15" t="s">
        <v>20</v>
      </c>
      <c r="S71" s="22">
        <f t="shared" si="2"/>
        <v>4</v>
      </c>
      <c r="V71" s="32"/>
    </row>
    <row r="72" spans="1:22" s="31" customFormat="1" ht="30" x14ac:dyDescent="0.25">
      <c r="A72" s="290"/>
      <c r="B72" s="29" t="s">
        <v>780</v>
      </c>
      <c r="C72" s="30" t="s">
        <v>781</v>
      </c>
      <c r="D72" s="30"/>
      <c r="E72" s="30"/>
      <c r="F72" s="30"/>
      <c r="G72" s="30"/>
      <c r="H72" s="30"/>
      <c r="I72" s="15" t="s">
        <v>20</v>
      </c>
      <c r="J72" s="231"/>
      <c r="K72" s="231"/>
      <c r="L72" s="231"/>
      <c r="M72" s="255" t="s">
        <v>20</v>
      </c>
      <c r="N72" s="255"/>
      <c r="O72" s="24"/>
      <c r="P72" s="15"/>
      <c r="Q72" s="15" t="s">
        <v>20</v>
      </c>
      <c r="R72" s="15" t="s">
        <v>20</v>
      </c>
      <c r="S72" s="22">
        <f t="shared" si="2"/>
        <v>4</v>
      </c>
      <c r="V72" s="32"/>
    </row>
    <row r="73" spans="1:22" s="31" customFormat="1" ht="30" x14ac:dyDescent="0.25">
      <c r="A73" s="290"/>
      <c r="B73" s="29" t="s">
        <v>782</v>
      </c>
      <c r="C73" s="30" t="s">
        <v>1159</v>
      </c>
      <c r="D73" s="30"/>
      <c r="E73" s="30"/>
      <c r="F73" s="30"/>
      <c r="G73" s="30"/>
      <c r="H73" s="30"/>
      <c r="I73" s="15" t="s">
        <v>20</v>
      </c>
      <c r="J73" s="231"/>
      <c r="K73" s="231"/>
      <c r="L73" s="231"/>
      <c r="M73" s="255" t="s">
        <v>20</v>
      </c>
      <c r="N73" s="255"/>
      <c r="O73" s="24"/>
      <c r="P73" s="15"/>
      <c r="Q73" s="15" t="s">
        <v>20</v>
      </c>
      <c r="R73" s="15" t="s">
        <v>20</v>
      </c>
      <c r="S73" s="22">
        <f t="shared" si="2"/>
        <v>4</v>
      </c>
      <c r="V73" s="32"/>
    </row>
    <row r="74" spans="1:22" s="31" customFormat="1" ht="30" x14ac:dyDescent="0.25">
      <c r="A74" s="290"/>
      <c r="B74" s="29" t="s">
        <v>783</v>
      </c>
      <c r="C74" s="30" t="s">
        <v>1160</v>
      </c>
      <c r="D74" s="30"/>
      <c r="E74" s="30"/>
      <c r="F74" s="30"/>
      <c r="G74" s="30"/>
      <c r="H74" s="30"/>
      <c r="I74" s="15" t="s">
        <v>20</v>
      </c>
      <c r="J74" s="231"/>
      <c r="K74" s="231"/>
      <c r="L74" s="231"/>
      <c r="M74" s="255" t="s">
        <v>20</v>
      </c>
      <c r="N74" s="255"/>
      <c r="O74" s="24"/>
      <c r="P74" s="15"/>
      <c r="Q74" s="15"/>
      <c r="R74" s="15"/>
      <c r="S74" s="22">
        <f t="shared" si="2"/>
        <v>2</v>
      </c>
      <c r="V74" s="32"/>
    </row>
    <row r="75" spans="1:22" x14ac:dyDescent="0.25">
      <c r="D75" s="22">
        <f>COUNTIF(D4:D74,"+")</f>
        <v>37</v>
      </c>
      <c r="E75" s="191">
        <f t="shared" ref="E75:R75" si="3">COUNTIF(E4:E74,"+")</f>
        <v>20</v>
      </c>
      <c r="F75" s="191">
        <f t="shared" si="3"/>
        <v>9</v>
      </c>
      <c r="G75" s="191">
        <f t="shared" si="3"/>
        <v>15</v>
      </c>
      <c r="H75" s="191">
        <f t="shared" si="3"/>
        <v>2</v>
      </c>
      <c r="I75" s="33">
        <f t="shared" si="3"/>
        <v>24</v>
      </c>
      <c r="J75" s="33">
        <f>COUNTIF(J4:J74,"+")</f>
        <v>3</v>
      </c>
      <c r="K75" s="33">
        <f t="shared" si="3"/>
        <v>4</v>
      </c>
      <c r="L75" s="33">
        <f t="shared" si="3"/>
        <v>3</v>
      </c>
      <c r="M75" s="33">
        <f t="shared" si="3"/>
        <v>6</v>
      </c>
      <c r="N75" s="202">
        <f t="shared" si="3"/>
        <v>7</v>
      </c>
      <c r="O75" s="191">
        <f t="shared" si="3"/>
        <v>4</v>
      </c>
      <c r="P75" s="191">
        <f t="shared" si="3"/>
        <v>11</v>
      </c>
      <c r="Q75" s="191">
        <f t="shared" si="3"/>
        <v>9</v>
      </c>
      <c r="R75" s="191">
        <f t="shared" si="3"/>
        <v>6</v>
      </c>
      <c r="S75" s="4"/>
    </row>
  </sheetData>
  <mergeCells count="13">
    <mergeCell ref="A69:A74"/>
    <mergeCell ref="A1:S1"/>
    <mergeCell ref="A2:A3"/>
    <mergeCell ref="D2:R2"/>
    <mergeCell ref="S2:S3"/>
    <mergeCell ref="A4:A21"/>
    <mergeCell ref="A22:A32"/>
    <mergeCell ref="A33:A42"/>
    <mergeCell ref="A43:A46"/>
    <mergeCell ref="A47:A57"/>
    <mergeCell ref="A58:A68"/>
    <mergeCell ref="B2:B3"/>
    <mergeCell ref="C2:C3"/>
  </mergeCells>
  <pageMargins left="0.59055118110236227" right="0.59055118110236227" top="0.78740157480314965" bottom="0.59055118110236227" header="0.31496062992125984" footer="0.31496062992125984"/>
  <pageSetup paperSize="8" scale="6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74"/>
  <sheetViews>
    <sheetView view="pageBreakPreview" zoomScaleNormal="130" zoomScaleSheetLayoutView="100" workbookViewId="0">
      <pane ySplit="3" topLeftCell="A64" activePane="bottomLeft" state="frozen"/>
      <selection pane="bottomLeft" activeCell="K67" sqref="K67"/>
    </sheetView>
  </sheetViews>
  <sheetFormatPr defaultRowHeight="15" x14ac:dyDescent="0.25"/>
  <cols>
    <col min="1" max="1" width="24.7109375" customWidth="1"/>
    <col min="2" max="2" width="10.140625" style="35" customWidth="1"/>
    <col min="3" max="3" width="63.42578125" style="36" customWidth="1"/>
    <col min="4" max="10" width="7" style="36" customWidth="1"/>
    <col min="11" max="11" width="9.5703125" style="77" bestFit="1" customWidth="1"/>
    <col min="12" max="13" width="7" style="77" customWidth="1"/>
    <col min="14" max="15" width="7" style="36" customWidth="1"/>
    <col min="16" max="16" width="5.7109375" style="37" customWidth="1"/>
    <col min="17" max="17" width="8" style="36" customWidth="1"/>
    <col min="18" max="18" width="7" style="36" customWidth="1"/>
    <col min="19" max="19" width="6.28515625" style="36" customWidth="1"/>
    <col min="20" max="20" width="4.7109375" style="17" customWidth="1"/>
    <col min="21" max="21" width="4" style="17" customWidth="1"/>
    <col min="22" max="22" width="4.140625" style="17" customWidth="1"/>
  </cols>
  <sheetData>
    <row r="1" spans="1:20" ht="28.5" customHeight="1" x14ac:dyDescent="0.25">
      <c r="A1" s="337" t="s">
        <v>784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</row>
    <row r="2" spans="1:20" ht="15" customHeight="1" x14ac:dyDescent="0.25">
      <c r="A2" s="315" t="s">
        <v>295</v>
      </c>
      <c r="B2" s="342" t="s">
        <v>1204</v>
      </c>
      <c r="C2" s="343" t="s">
        <v>116</v>
      </c>
      <c r="D2" s="270" t="s">
        <v>117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86" t="s">
        <v>4</v>
      </c>
    </row>
    <row r="3" spans="1:20" ht="229.5" customHeight="1" x14ac:dyDescent="0.25">
      <c r="A3" s="315"/>
      <c r="B3" s="342"/>
      <c r="C3" s="343"/>
      <c r="D3" s="20" t="s">
        <v>730</v>
      </c>
      <c r="E3" s="20" t="s">
        <v>731</v>
      </c>
      <c r="F3" s="76" t="s">
        <v>1156</v>
      </c>
      <c r="G3" s="20" t="s">
        <v>733</v>
      </c>
      <c r="H3" s="20" t="s">
        <v>732</v>
      </c>
      <c r="I3" s="20" t="s">
        <v>1161</v>
      </c>
      <c r="J3" s="20" t="s">
        <v>786</v>
      </c>
      <c r="K3" s="90" t="s">
        <v>12</v>
      </c>
      <c r="L3" s="90" t="s">
        <v>13</v>
      </c>
      <c r="M3" s="90" t="s">
        <v>14</v>
      </c>
      <c r="N3" s="90" t="s">
        <v>785</v>
      </c>
      <c r="O3" s="90" t="s">
        <v>736</v>
      </c>
      <c r="P3" s="21" t="s">
        <v>126</v>
      </c>
      <c r="Q3" s="1" t="s">
        <v>15</v>
      </c>
      <c r="R3" s="1" t="s">
        <v>16</v>
      </c>
      <c r="S3" s="1" t="s">
        <v>17</v>
      </c>
      <c r="T3" s="286"/>
    </row>
    <row r="4" spans="1:20" ht="45" x14ac:dyDescent="0.25">
      <c r="A4" s="279" t="s">
        <v>1209</v>
      </c>
      <c r="B4" s="92" t="s">
        <v>128</v>
      </c>
      <c r="C4" s="93" t="s">
        <v>1136</v>
      </c>
      <c r="D4" s="3" t="s">
        <v>20</v>
      </c>
      <c r="E4" s="20"/>
      <c r="F4" s="73"/>
      <c r="G4" s="20"/>
      <c r="H4" s="20"/>
      <c r="I4" s="20"/>
      <c r="J4" s="20"/>
      <c r="K4" s="238"/>
      <c r="L4" s="238"/>
      <c r="M4" s="238"/>
      <c r="N4" s="90"/>
      <c r="O4" s="90"/>
      <c r="P4" s="21"/>
      <c r="Q4" s="1"/>
      <c r="R4" s="1"/>
      <c r="S4" s="1"/>
      <c r="T4" s="22">
        <f t="shared" ref="T4:T30" si="0">COUNTIF(D4:S4,"+")</f>
        <v>1</v>
      </c>
    </row>
    <row r="5" spans="1:20" ht="45" x14ac:dyDescent="0.25">
      <c r="A5" s="280"/>
      <c r="B5" s="92" t="s">
        <v>130</v>
      </c>
      <c r="C5" s="93" t="s">
        <v>1137</v>
      </c>
      <c r="D5" s="3" t="s">
        <v>20</v>
      </c>
      <c r="E5" s="4"/>
      <c r="F5" s="94"/>
      <c r="G5" s="20"/>
      <c r="H5" s="20"/>
      <c r="I5" s="20"/>
      <c r="J5" s="20"/>
      <c r="K5" s="236"/>
      <c r="L5" s="236"/>
      <c r="M5" s="236"/>
      <c r="N5" s="90"/>
      <c r="O5" s="90"/>
      <c r="P5" s="21"/>
      <c r="Q5" s="1"/>
      <c r="R5" s="1"/>
      <c r="S5" s="1"/>
      <c r="T5" s="22">
        <f t="shared" si="0"/>
        <v>1</v>
      </c>
    </row>
    <row r="6" spans="1:20" ht="15.75" customHeight="1" x14ac:dyDescent="0.25">
      <c r="A6" s="280"/>
      <c r="B6" s="22" t="s">
        <v>132</v>
      </c>
      <c r="C6" s="26" t="s">
        <v>737</v>
      </c>
      <c r="D6" s="3" t="s">
        <v>20</v>
      </c>
      <c r="E6" s="3" t="s">
        <v>20</v>
      </c>
      <c r="F6" s="3"/>
      <c r="G6" s="26"/>
      <c r="H6" s="3" t="s">
        <v>20</v>
      </c>
      <c r="I6" s="26"/>
      <c r="J6" s="26"/>
      <c r="K6" s="237"/>
      <c r="L6" s="237"/>
      <c r="M6" s="237"/>
      <c r="N6" s="88"/>
      <c r="O6" s="88"/>
      <c r="P6" s="24"/>
      <c r="Q6" s="3"/>
      <c r="R6" s="3"/>
      <c r="S6" s="3"/>
      <c r="T6" s="22">
        <f t="shared" si="0"/>
        <v>3</v>
      </c>
    </row>
    <row r="7" spans="1:20" ht="45" x14ac:dyDescent="0.25">
      <c r="A7" s="280"/>
      <c r="B7" s="22" t="s">
        <v>134</v>
      </c>
      <c r="C7" s="26" t="s">
        <v>866</v>
      </c>
      <c r="D7" s="3"/>
      <c r="E7" s="3" t="s">
        <v>20</v>
      </c>
      <c r="F7" s="3"/>
      <c r="G7" s="26"/>
      <c r="H7" s="26"/>
      <c r="I7" s="26"/>
      <c r="J7" s="26"/>
      <c r="K7" s="237"/>
      <c r="L7" s="237"/>
      <c r="M7" s="237"/>
      <c r="N7" s="88"/>
      <c r="O7" s="75"/>
      <c r="P7" s="24"/>
      <c r="Q7" s="26"/>
      <c r="R7" s="26"/>
      <c r="S7" s="3"/>
      <c r="T7" s="22">
        <f t="shared" si="0"/>
        <v>1</v>
      </c>
    </row>
    <row r="8" spans="1:20" ht="30" x14ac:dyDescent="0.25">
      <c r="A8" s="280"/>
      <c r="B8" s="92" t="s">
        <v>312</v>
      </c>
      <c r="C8" s="93" t="s">
        <v>1138</v>
      </c>
      <c r="D8" s="3" t="s">
        <v>20</v>
      </c>
      <c r="E8" s="3"/>
      <c r="F8" s="26"/>
      <c r="G8" s="26"/>
      <c r="H8" s="26"/>
      <c r="I8" s="26"/>
      <c r="J8" s="26"/>
      <c r="K8" s="237"/>
      <c r="L8" s="237"/>
      <c r="M8" s="237"/>
      <c r="N8" s="88"/>
      <c r="O8" s="88"/>
      <c r="P8" s="24"/>
      <c r="Q8" s="26"/>
      <c r="R8" s="3" t="s">
        <v>20</v>
      </c>
      <c r="S8" s="3"/>
      <c r="T8" s="22">
        <f t="shared" si="0"/>
        <v>2</v>
      </c>
    </row>
    <row r="9" spans="1:20" ht="45" x14ac:dyDescent="0.25">
      <c r="A9" s="280"/>
      <c r="B9" s="22" t="s">
        <v>885</v>
      </c>
      <c r="C9" s="26" t="s">
        <v>738</v>
      </c>
      <c r="D9" s="3" t="s">
        <v>20</v>
      </c>
      <c r="E9" s="3" t="s">
        <v>20</v>
      </c>
      <c r="F9" s="26"/>
      <c r="G9" s="3" t="s">
        <v>20</v>
      </c>
      <c r="H9" s="26"/>
      <c r="I9" s="26"/>
      <c r="J9" s="26"/>
      <c r="K9" s="237"/>
      <c r="L9" s="237"/>
      <c r="M9" s="237"/>
      <c r="N9" s="88"/>
      <c r="O9" s="88"/>
      <c r="P9" s="24"/>
      <c r="Q9" s="26"/>
      <c r="R9" s="26"/>
      <c r="S9" s="3"/>
      <c r="T9" s="22">
        <f t="shared" si="0"/>
        <v>3</v>
      </c>
    </row>
    <row r="10" spans="1:20" ht="30" x14ac:dyDescent="0.25">
      <c r="A10" s="280"/>
      <c r="B10" s="92" t="s">
        <v>886</v>
      </c>
      <c r="C10" s="93" t="s">
        <v>1139</v>
      </c>
      <c r="D10" s="3" t="s">
        <v>20</v>
      </c>
      <c r="E10" s="3"/>
      <c r="F10" s="26"/>
      <c r="G10" s="26"/>
      <c r="H10" s="26"/>
      <c r="I10" s="26"/>
      <c r="J10" s="26"/>
      <c r="K10" s="237"/>
      <c r="L10" s="237"/>
      <c r="M10" s="237"/>
      <c r="N10" s="88"/>
      <c r="O10" s="88"/>
      <c r="P10" s="24"/>
      <c r="Q10" s="26"/>
      <c r="R10" s="26"/>
      <c r="S10" s="3"/>
      <c r="T10" s="22">
        <f t="shared" si="0"/>
        <v>1</v>
      </c>
    </row>
    <row r="11" spans="1:20" ht="30" x14ac:dyDescent="0.25">
      <c r="A11" s="280"/>
      <c r="B11" s="22" t="s">
        <v>887</v>
      </c>
      <c r="C11" s="26" t="s">
        <v>739</v>
      </c>
      <c r="D11" s="3"/>
      <c r="E11" s="3" t="s">
        <v>20</v>
      </c>
      <c r="F11" s="3" t="s">
        <v>20</v>
      </c>
      <c r="G11" s="26"/>
      <c r="H11" s="3"/>
      <c r="I11" s="26"/>
      <c r="J11" s="26"/>
      <c r="K11" s="237"/>
      <c r="L11" s="237"/>
      <c r="M11" s="237"/>
      <c r="N11" s="88"/>
      <c r="O11" s="88"/>
      <c r="P11" s="24"/>
      <c r="Q11" s="26"/>
      <c r="R11" s="3"/>
      <c r="S11" s="3"/>
      <c r="T11" s="22">
        <f t="shared" si="0"/>
        <v>2</v>
      </c>
    </row>
    <row r="12" spans="1:20" ht="45" x14ac:dyDescent="0.25">
      <c r="A12" s="280"/>
      <c r="B12" s="22" t="s">
        <v>888</v>
      </c>
      <c r="C12" s="26" t="s">
        <v>1165</v>
      </c>
      <c r="D12" s="3" t="s">
        <v>20</v>
      </c>
      <c r="E12" s="3" t="s">
        <v>20</v>
      </c>
      <c r="F12" s="26"/>
      <c r="G12" s="26"/>
      <c r="H12" s="26"/>
      <c r="I12" s="26"/>
      <c r="J12" s="26"/>
      <c r="K12" s="237"/>
      <c r="L12" s="237"/>
      <c r="M12" s="237"/>
      <c r="N12" s="197" t="s">
        <v>20</v>
      </c>
      <c r="O12" s="198"/>
      <c r="P12" s="193"/>
      <c r="Q12" s="26"/>
      <c r="R12" s="26"/>
      <c r="S12" s="3"/>
      <c r="T12" s="22">
        <f t="shared" si="0"/>
        <v>3</v>
      </c>
    </row>
    <row r="13" spans="1:20" ht="30" x14ac:dyDescent="0.25">
      <c r="A13" s="280"/>
      <c r="B13" s="22" t="s">
        <v>889</v>
      </c>
      <c r="C13" s="26" t="s">
        <v>868</v>
      </c>
      <c r="D13" s="26"/>
      <c r="E13" s="3" t="s">
        <v>20</v>
      </c>
      <c r="F13" s="4"/>
      <c r="G13" s="26"/>
      <c r="H13" s="17"/>
      <c r="I13" s="26"/>
      <c r="J13" s="26"/>
      <c r="K13" s="237"/>
      <c r="L13" s="237"/>
      <c r="M13" s="237"/>
      <c r="N13" s="198"/>
      <c r="O13" s="198"/>
      <c r="P13" s="192"/>
      <c r="Q13" s="26"/>
      <c r="R13" s="3"/>
      <c r="S13" s="3"/>
      <c r="T13" s="22">
        <f t="shared" si="0"/>
        <v>1</v>
      </c>
    </row>
    <row r="14" spans="1:20" ht="30" x14ac:dyDescent="0.25">
      <c r="A14" s="280"/>
      <c r="B14" s="22" t="s">
        <v>890</v>
      </c>
      <c r="C14" s="26" t="s">
        <v>740</v>
      </c>
      <c r="D14" s="3" t="s">
        <v>20</v>
      </c>
      <c r="E14" s="3" t="s">
        <v>20</v>
      </c>
      <c r="F14" s="3"/>
      <c r="G14" s="3"/>
      <c r="H14" s="3"/>
      <c r="I14" s="3"/>
      <c r="J14" s="3"/>
      <c r="K14" s="236"/>
      <c r="L14" s="236"/>
      <c r="M14" s="236"/>
      <c r="N14" s="197"/>
      <c r="O14" s="197"/>
      <c r="P14" s="193"/>
      <c r="Q14" s="26"/>
      <c r="R14" s="3"/>
      <c r="S14" s="3"/>
      <c r="T14" s="22">
        <f t="shared" si="0"/>
        <v>2</v>
      </c>
    </row>
    <row r="15" spans="1:20" ht="15.75" x14ac:dyDescent="0.25">
      <c r="A15" s="280"/>
      <c r="B15" s="92" t="s">
        <v>891</v>
      </c>
      <c r="C15" s="93" t="s">
        <v>741</v>
      </c>
      <c r="D15" s="3"/>
      <c r="E15" s="3" t="s">
        <v>20</v>
      </c>
      <c r="F15" s="26"/>
      <c r="G15" s="26"/>
      <c r="H15" s="26"/>
      <c r="I15" s="26"/>
      <c r="J15" s="26"/>
      <c r="K15" s="237"/>
      <c r="L15" s="237"/>
      <c r="M15" s="237"/>
      <c r="N15" s="198"/>
      <c r="O15" s="198"/>
      <c r="P15" s="193"/>
      <c r="Q15" s="26"/>
      <c r="R15" s="3"/>
      <c r="S15" s="3"/>
      <c r="T15" s="22">
        <f t="shared" si="0"/>
        <v>1</v>
      </c>
    </row>
    <row r="16" spans="1:20" ht="15.75" x14ac:dyDescent="0.25">
      <c r="A16" s="280"/>
      <c r="B16" s="92" t="s">
        <v>892</v>
      </c>
      <c r="C16" s="95" t="s">
        <v>1140</v>
      </c>
      <c r="D16" s="3"/>
      <c r="E16" s="3" t="s">
        <v>20</v>
      </c>
      <c r="F16" s="26"/>
      <c r="G16" s="26"/>
      <c r="H16" s="26"/>
      <c r="I16" s="26"/>
      <c r="J16" s="26"/>
      <c r="K16" s="237"/>
      <c r="L16" s="237"/>
      <c r="M16" s="237"/>
      <c r="N16" s="198"/>
      <c r="O16" s="198"/>
      <c r="P16" s="193"/>
      <c r="Q16" s="26"/>
      <c r="R16" s="3"/>
      <c r="S16" s="3"/>
      <c r="T16" s="22">
        <f t="shared" si="0"/>
        <v>1</v>
      </c>
    </row>
    <row r="17" spans="1:20" ht="15.75" x14ac:dyDescent="0.25">
      <c r="A17" s="280"/>
      <c r="B17" s="92" t="s">
        <v>979</v>
      </c>
      <c r="C17" s="93" t="s">
        <v>1141</v>
      </c>
      <c r="D17" s="3"/>
      <c r="E17" s="3" t="s">
        <v>20</v>
      </c>
      <c r="F17" s="26"/>
      <c r="G17" s="26"/>
      <c r="H17" s="26"/>
      <c r="I17" s="26"/>
      <c r="J17" s="26"/>
      <c r="K17" s="237"/>
      <c r="L17" s="237"/>
      <c r="M17" s="237"/>
      <c r="N17" s="198"/>
      <c r="O17" s="198"/>
      <c r="P17" s="193"/>
      <c r="Q17" s="26"/>
      <c r="R17" s="3"/>
      <c r="S17" s="3"/>
      <c r="T17" s="22">
        <f t="shared" si="0"/>
        <v>1</v>
      </c>
    </row>
    <row r="18" spans="1:20" ht="30" x14ac:dyDescent="0.25">
      <c r="A18" s="280"/>
      <c r="B18" s="92" t="s">
        <v>980</v>
      </c>
      <c r="C18" s="96" t="s">
        <v>1142</v>
      </c>
      <c r="D18" s="3" t="s">
        <v>20</v>
      </c>
      <c r="E18" s="3"/>
      <c r="F18" s="3"/>
      <c r="G18" s="26"/>
      <c r="H18" s="3" t="s">
        <v>20</v>
      </c>
      <c r="I18" s="26"/>
      <c r="J18" s="26"/>
      <c r="K18" s="237"/>
      <c r="L18" s="237"/>
      <c r="M18" s="237"/>
      <c r="N18" s="198"/>
      <c r="O18" s="198"/>
      <c r="P18" s="193"/>
      <c r="Q18" s="26"/>
      <c r="R18" s="3"/>
      <c r="S18" s="3"/>
      <c r="T18" s="22">
        <f t="shared" si="0"/>
        <v>2</v>
      </c>
    </row>
    <row r="19" spans="1:20" ht="30" x14ac:dyDescent="0.25">
      <c r="A19" s="280"/>
      <c r="B19" s="92" t="s">
        <v>981</v>
      </c>
      <c r="C19" s="96" t="s">
        <v>1143</v>
      </c>
      <c r="D19" s="3" t="s">
        <v>20</v>
      </c>
      <c r="E19" s="3"/>
      <c r="F19" s="3"/>
      <c r="G19" s="26"/>
      <c r="H19" s="3"/>
      <c r="I19" s="24"/>
      <c r="J19" s="24"/>
      <c r="K19" s="237"/>
      <c r="L19" s="237"/>
      <c r="M19" s="237"/>
      <c r="N19" s="197"/>
      <c r="O19" s="197"/>
      <c r="P19" s="192"/>
      <c r="Q19" s="39"/>
      <c r="R19" s="39"/>
      <c r="S19" s="15"/>
      <c r="T19" s="22">
        <f t="shared" si="0"/>
        <v>1</v>
      </c>
    </row>
    <row r="20" spans="1:20" ht="45" x14ac:dyDescent="0.25">
      <c r="A20" s="280"/>
      <c r="B20" s="92" t="s">
        <v>1144</v>
      </c>
      <c r="C20" s="96" t="s">
        <v>1145</v>
      </c>
      <c r="D20" s="3" t="s">
        <v>20</v>
      </c>
      <c r="E20" s="3"/>
      <c r="F20" s="3"/>
      <c r="G20" s="26"/>
      <c r="H20" s="3"/>
      <c r="I20" s="24"/>
      <c r="J20" s="24"/>
      <c r="K20" s="237"/>
      <c r="L20" s="237"/>
      <c r="M20" s="237"/>
      <c r="N20" s="197"/>
      <c r="O20" s="197"/>
      <c r="P20" s="192"/>
      <c r="Q20" s="39"/>
      <c r="R20" s="39"/>
      <c r="S20" s="15"/>
      <c r="T20" s="22">
        <f t="shared" si="0"/>
        <v>1</v>
      </c>
    </row>
    <row r="21" spans="1:20" ht="30" x14ac:dyDescent="0.25">
      <c r="A21" s="281"/>
      <c r="B21" s="92" t="s">
        <v>1146</v>
      </c>
      <c r="C21" s="96" t="s">
        <v>1207</v>
      </c>
      <c r="D21" s="3" t="s">
        <v>20</v>
      </c>
      <c r="E21" s="3" t="s">
        <v>20</v>
      </c>
      <c r="F21" s="3"/>
      <c r="G21" s="26"/>
      <c r="H21" s="3"/>
      <c r="I21" s="24"/>
      <c r="J21" s="24"/>
      <c r="K21" s="237"/>
      <c r="L21" s="236" t="s">
        <v>20</v>
      </c>
      <c r="M21" s="237"/>
      <c r="N21" s="197"/>
      <c r="O21" s="197"/>
      <c r="P21" s="192"/>
      <c r="Q21" s="39"/>
      <c r="R21" s="39"/>
      <c r="S21" s="15"/>
      <c r="T21" s="22">
        <f t="shared" si="0"/>
        <v>3</v>
      </c>
    </row>
    <row r="22" spans="1:20" ht="45" x14ac:dyDescent="0.25">
      <c r="A22" s="287" t="s">
        <v>742</v>
      </c>
      <c r="B22" s="22" t="s">
        <v>137</v>
      </c>
      <c r="C22" s="26" t="s">
        <v>743</v>
      </c>
      <c r="D22" s="3"/>
      <c r="E22" s="3" t="s">
        <v>20</v>
      </c>
      <c r="F22" s="26"/>
      <c r="G22" s="26"/>
      <c r="H22" s="26"/>
      <c r="I22" s="26"/>
      <c r="J22" s="26"/>
      <c r="K22" s="237"/>
      <c r="L22" s="237"/>
      <c r="M22" s="237"/>
      <c r="N22" s="198"/>
      <c r="O22" s="198"/>
      <c r="P22" s="192"/>
      <c r="Q22" s="26"/>
      <c r="R22" s="26"/>
      <c r="S22" s="3"/>
      <c r="T22" s="22">
        <f t="shared" si="0"/>
        <v>1</v>
      </c>
    </row>
    <row r="23" spans="1:20" ht="30" x14ac:dyDescent="0.25">
      <c r="A23" s="287"/>
      <c r="B23" s="22" t="s">
        <v>139</v>
      </c>
      <c r="C23" s="26" t="s">
        <v>1210</v>
      </c>
      <c r="D23" s="3"/>
      <c r="E23" s="3" t="s">
        <v>20</v>
      </c>
      <c r="F23" s="26"/>
      <c r="G23" s="26"/>
      <c r="H23" s="26"/>
      <c r="I23" s="26"/>
      <c r="J23" s="26"/>
      <c r="K23" s="237"/>
      <c r="L23" s="236" t="s">
        <v>20</v>
      </c>
      <c r="M23" s="236" t="s">
        <v>20</v>
      </c>
      <c r="N23" s="198"/>
      <c r="O23" s="198"/>
      <c r="P23" s="192"/>
      <c r="Q23" s="26"/>
      <c r="R23" s="3" t="s">
        <v>20</v>
      </c>
      <c r="S23" s="3"/>
      <c r="T23" s="22">
        <f t="shared" si="0"/>
        <v>4</v>
      </c>
    </row>
    <row r="24" spans="1:20" ht="15.75" x14ac:dyDescent="0.25">
      <c r="A24" s="287"/>
      <c r="B24" s="22" t="s">
        <v>141</v>
      </c>
      <c r="C24" s="26" t="s">
        <v>745</v>
      </c>
      <c r="D24" s="3"/>
      <c r="E24" s="3" t="s">
        <v>20</v>
      </c>
      <c r="F24" s="26"/>
      <c r="G24" s="26"/>
      <c r="H24" s="26"/>
      <c r="I24" s="26"/>
      <c r="J24" s="26"/>
      <c r="K24" s="237"/>
      <c r="L24" s="237"/>
      <c r="M24" s="237"/>
      <c r="N24" s="198"/>
      <c r="O24" s="198"/>
      <c r="P24" s="192"/>
      <c r="Q24" s="26"/>
      <c r="R24" s="26"/>
      <c r="S24" s="3"/>
      <c r="T24" s="22">
        <f t="shared" si="0"/>
        <v>1</v>
      </c>
    </row>
    <row r="25" spans="1:20" ht="30" x14ac:dyDescent="0.25">
      <c r="A25" s="287"/>
      <c r="B25" s="22" t="s">
        <v>143</v>
      </c>
      <c r="C25" s="26" t="s">
        <v>751</v>
      </c>
      <c r="D25" s="3" t="s">
        <v>20</v>
      </c>
      <c r="E25" s="3" t="s">
        <v>20</v>
      </c>
      <c r="F25" s="26"/>
      <c r="G25" s="26"/>
      <c r="H25" s="26"/>
      <c r="I25" s="26"/>
      <c r="J25" s="26"/>
      <c r="K25" s="237"/>
      <c r="L25" s="237"/>
      <c r="M25" s="237"/>
      <c r="N25" s="198"/>
      <c r="O25" s="198"/>
      <c r="P25" s="193"/>
      <c r="Q25" s="26"/>
      <c r="R25" s="26"/>
      <c r="S25" s="3"/>
      <c r="T25" s="22">
        <f t="shared" si="0"/>
        <v>2</v>
      </c>
    </row>
    <row r="26" spans="1:20" ht="45" x14ac:dyDescent="0.25">
      <c r="A26" s="287"/>
      <c r="B26" s="22" t="s">
        <v>145</v>
      </c>
      <c r="C26" s="26" t="s">
        <v>1006</v>
      </c>
      <c r="D26" s="3" t="s">
        <v>20</v>
      </c>
      <c r="E26" s="3" t="s">
        <v>20</v>
      </c>
      <c r="F26" s="3" t="s">
        <v>20</v>
      </c>
      <c r="G26" s="26"/>
      <c r="H26" s="26"/>
      <c r="I26" s="26"/>
      <c r="J26" s="26"/>
      <c r="K26" s="236" t="s">
        <v>20</v>
      </c>
      <c r="L26" s="237"/>
      <c r="M26" s="237"/>
      <c r="N26" s="198"/>
      <c r="O26" s="198"/>
      <c r="P26" s="193"/>
      <c r="Q26" s="26"/>
      <c r="R26" s="26"/>
      <c r="S26" s="3"/>
      <c r="T26" s="22">
        <f t="shared" si="0"/>
        <v>4</v>
      </c>
    </row>
    <row r="27" spans="1:20" ht="30" x14ac:dyDescent="0.25">
      <c r="A27" s="287"/>
      <c r="B27" s="22" t="s">
        <v>146</v>
      </c>
      <c r="C27" s="26" t="s">
        <v>753</v>
      </c>
      <c r="D27" s="17"/>
      <c r="E27" s="3" t="s">
        <v>20</v>
      </c>
      <c r="F27" s="26"/>
      <c r="G27" s="26"/>
      <c r="H27" s="26"/>
      <c r="I27" s="26"/>
      <c r="J27" s="26"/>
      <c r="K27" s="237"/>
      <c r="L27" s="237"/>
      <c r="M27" s="237"/>
      <c r="N27" s="198"/>
      <c r="O27" s="198"/>
      <c r="P27" s="193"/>
      <c r="Q27" s="26"/>
      <c r="R27" s="26"/>
      <c r="S27" s="3"/>
      <c r="T27" s="22">
        <f t="shared" si="0"/>
        <v>1</v>
      </c>
    </row>
    <row r="28" spans="1:20" ht="30" x14ac:dyDescent="0.25">
      <c r="A28" s="287"/>
      <c r="B28" s="22" t="s">
        <v>148</v>
      </c>
      <c r="C28" s="26" t="s">
        <v>754</v>
      </c>
      <c r="D28" s="3" t="s">
        <v>20</v>
      </c>
      <c r="E28" s="3" t="s">
        <v>20</v>
      </c>
      <c r="F28" s="26"/>
      <c r="G28" s="26"/>
      <c r="H28" s="26"/>
      <c r="I28" s="26"/>
      <c r="J28" s="26"/>
      <c r="K28" s="237"/>
      <c r="L28" s="237"/>
      <c r="M28" s="237"/>
      <c r="N28" s="198"/>
      <c r="O28" s="198"/>
      <c r="P28" s="193"/>
      <c r="Q28" s="26"/>
      <c r="R28" s="26"/>
      <c r="S28" s="3"/>
      <c r="T28" s="22">
        <f t="shared" si="0"/>
        <v>2</v>
      </c>
    </row>
    <row r="29" spans="1:20" ht="45" x14ac:dyDescent="0.25">
      <c r="A29" s="287"/>
      <c r="B29" s="22" t="s">
        <v>150</v>
      </c>
      <c r="C29" s="26" t="s">
        <v>755</v>
      </c>
      <c r="D29" s="3" t="s">
        <v>20</v>
      </c>
      <c r="E29" s="3"/>
      <c r="F29" s="26"/>
      <c r="G29" s="26"/>
      <c r="H29" s="26"/>
      <c r="I29" s="26"/>
      <c r="J29" s="26"/>
      <c r="K29" s="237"/>
      <c r="L29" s="237"/>
      <c r="M29" s="237"/>
      <c r="N29" s="198"/>
      <c r="O29" s="198"/>
      <c r="P29" s="193"/>
      <c r="Q29" s="26"/>
      <c r="R29" s="26"/>
      <c r="S29" s="3"/>
      <c r="T29" s="22">
        <f t="shared" si="0"/>
        <v>1</v>
      </c>
    </row>
    <row r="30" spans="1:20" ht="30" x14ac:dyDescent="0.25">
      <c r="A30" s="287"/>
      <c r="B30" s="22" t="s">
        <v>151</v>
      </c>
      <c r="C30" s="26" t="s">
        <v>756</v>
      </c>
      <c r="D30" s="3" t="s">
        <v>20</v>
      </c>
      <c r="E30" s="3"/>
      <c r="F30" s="26"/>
      <c r="G30" s="3" t="s">
        <v>20</v>
      </c>
      <c r="H30" s="26"/>
      <c r="I30" s="3"/>
      <c r="J30" s="3"/>
      <c r="K30" s="236"/>
      <c r="L30" s="236"/>
      <c r="M30" s="236"/>
      <c r="N30" s="197"/>
      <c r="O30" s="197"/>
      <c r="P30" s="193"/>
      <c r="Q30" s="26"/>
      <c r="R30" s="26"/>
      <c r="S30" s="3"/>
      <c r="T30" s="22">
        <f t="shared" si="0"/>
        <v>2</v>
      </c>
    </row>
    <row r="31" spans="1:20" ht="45" x14ac:dyDescent="0.25">
      <c r="A31" s="287"/>
      <c r="B31" s="98" t="s">
        <v>153</v>
      </c>
      <c r="C31" s="98" t="s">
        <v>1147</v>
      </c>
      <c r="D31" s="3" t="s">
        <v>20</v>
      </c>
      <c r="E31" s="3"/>
      <c r="F31" s="26"/>
      <c r="G31" s="4"/>
      <c r="H31" s="26"/>
      <c r="I31" s="3"/>
      <c r="J31" s="3"/>
      <c r="K31" s="236"/>
      <c r="L31" s="236"/>
      <c r="M31" s="236"/>
      <c r="N31" s="197"/>
      <c r="O31" s="197"/>
      <c r="P31" s="193"/>
      <c r="Q31" s="26"/>
      <c r="R31" s="26"/>
      <c r="S31" s="3"/>
      <c r="T31" s="22">
        <f t="shared" ref="T31:T62" si="1">COUNTIF(D31:S31,"+")</f>
        <v>1</v>
      </c>
    </row>
    <row r="32" spans="1:20" ht="30" x14ac:dyDescent="0.25">
      <c r="A32" s="287"/>
      <c r="B32" s="22" t="s">
        <v>256</v>
      </c>
      <c r="C32" s="26" t="s">
        <v>1162</v>
      </c>
      <c r="D32" s="3" t="s">
        <v>20</v>
      </c>
      <c r="E32" s="3"/>
      <c r="F32" s="26"/>
      <c r="G32" s="4"/>
      <c r="H32" s="26"/>
      <c r="I32" s="4"/>
      <c r="J32" s="4"/>
      <c r="K32" s="239"/>
      <c r="L32" s="239"/>
      <c r="M32" s="239"/>
      <c r="N32" s="199"/>
      <c r="O32" s="197" t="s">
        <v>20</v>
      </c>
      <c r="P32" s="193"/>
      <c r="Q32" s="26"/>
      <c r="R32" s="26"/>
      <c r="S32" s="3"/>
      <c r="T32" s="22">
        <f t="shared" si="1"/>
        <v>2</v>
      </c>
    </row>
    <row r="33" spans="1:20" ht="45" x14ac:dyDescent="0.25">
      <c r="A33" s="287" t="s">
        <v>972</v>
      </c>
      <c r="B33" s="22" t="s">
        <v>156</v>
      </c>
      <c r="C33" s="26" t="s">
        <v>757</v>
      </c>
      <c r="D33" s="3" t="s">
        <v>20</v>
      </c>
      <c r="E33" s="25"/>
      <c r="F33" s="4"/>
      <c r="G33" s="25"/>
      <c r="H33" s="3" t="s">
        <v>20</v>
      </c>
      <c r="I33" s="25"/>
      <c r="J33" s="25"/>
      <c r="K33" s="235"/>
      <c r="L33" s="235"/>
      <c r="M33" s="235"/>
      <c r="N33" s="196"/>
      <c r="O33" s="196"/>
      <c r="P33" s="195"/>
      <c r="Q33" s="25"/>
      <c r="R33" s="3"/>
      <c r="S33" s="25"/>
      <c r="T33" s="22">
        <f t="shared" si="1"/>
        <v>2</v>
      </c>
    </row>
    <row r="34" spans="1:20" ht="30" x14ac:dyDescent="0.25">
      <c r="A34" s="287"/>
      <c r="B34" s="22" t="s">
        <v>158</v>
      </c>
      <c r="C34" s="26" t="s">
        <v>193</v>
      </c>
      <c r="D34" s="3" t="s">
        <v>20</v>
      </c>
      <c r="E34" s="25"/>
      <c r="F34" s="4"/>
      <c r="G34" s="25"/>
      <c r="H34" s="3" t="s">
        <v>20</v>
      </c>
      <c r="I34" s="25"/>
      <c r="J34" s="25"/>
      <c r="K34" s="235"/>
      <c r="L34" s="235"/>
      <c r="M34" s="235"/>
      <c r="N34" s="196"/>
      <c r="O34" s="197" t="s">
        <v>20</v>
      </c>
      <c r="P34" s="195"/>
      <c r="Q34" s="25"/>
      <c r="R34" s="3"/>
      <c r="S34" s="25"/>
      <c r="T34" s="22">
        <f t="shared" si="1"/>
        <v>3</v>
      </c>
    </row>
    <row r="35" spans="1:20" ht="45" x14ac:dyDescent="0.25">
      <c r="A35" s="287"/>
      <c r="B35" s="22" t="s">
        <v>160</v>
      </c>
      <c r="C35" s="26" t="s">
        <v>759</v>
      </c>
      <c r="D35" s="25"/>
      <c r="E35" s="25"/>
      <c r="F35" s="4"/>
      <c r="G35" s="25"/>
      <c r="H35" s="3" t="s">
        <v>20</v>
      </c>
      <c r="I35" s="3"/>
      <c r="J35" s="3" t="s">
        <v>20</v>
      </c>
      <c r="K35" s="235"/>
      <c r="L35" s="235"/>
      <c r="M35" s="235"/>
      <c r="N35" s="196"/>
      <c r="O35" s="196"/>
      <c r="P35" s="195"/>
      <c r="Q35" s="25"/>
      <c r="R35" s="25"/>
      <c r="S35" s="25"/>
      <c r="T35" s="22">
        <f t="shared" si="1"/>
        <v>2</v>
      </c>
    </row>
    <row r="36" spans="1:20" ht="30" x14ac:dyDescent="0.25">
      <c r="A36" s="287"/>
      <c r="B36" s="22" t="s">
        <v>162</v>
      </c>
      <c r="C36" s="26" t="s">
        <v>760</v>
      </c>
      <c r="D36" s="3" t="s">
        <v>20</v>
      </c>
      <c r="E36" s="25"/>
      <c r="F36" s="3"/>
      <c r="G36" s="25"/>
      <c r="H36" s="3" t="s">
        <v>20</v>
      </c>
      <c r="I36" s="3"/>
      <c r="J36" s="3" t="s">
        <v>20</v>
      </c>
      <c r="K36" s="235"/>
      <c r="L36" s="235"/>
      <c r="M36" s="235"/>
      <c r="N36" s="196"/>
      <c r="O36" s="196"/>
      <c r="P36" s="195"/>
      <c r="Q36" s="25"/>
      <c r="R36" s="3"/>
      <c r="S36" s="25"/>
      <c r="T36" s="22">
        <f t="shared" si="1"/>
        <v>3</v>
      </c>
    </row>
    <row r="37" spans="1:20" ht="30" x14ac:dyDescent="0.25">
      <c r="A37" s="287"/>
      <c r="B37" s="22" t="s">
        <v>164</v>
      </c>
      <c r="C37" s="26" t="s">
        <v>283</v>
      </c>
      <c r="D37" s="25"/>
      <c r="E37" s="25"/>
      <c r="F37" s="4"/>
      <c r="G37" s="25"/>
      <c r="H37" s="3" t="s">
        <v>20</v>
      </c>
      <c r="I37" s="3"/>
      <c r="J37" s="3" t="s">
        <v>20</v>
      </c>
      <c r="K37" s="235"/>
      <c r="L37" s="235"/>
      <c r="M37" s="235"/>
      <c r="N37" s="196"/>
      <c r="O37" s="197" t="s">
        <v>20</v>
      </c>
      <c r="P37" s="195"/>
      <c r="Q37" s="25"/>
      <c r="R37" s="25"/>
      <c r="S37" s="25"/>
      <c r="T37" s="22">
        <f t="shared" si="1"/>
        <v>3</v>
      </c>
    </row>
    <row r="38" spans="1:20" ht="45" x14ac:dyDescent="0.25">
      <c r="A38" s="287"/>
      <c r="B38" s="22" t="s">
        <v>166</v>
      </c>
      <c r="C38" s="26" t="s">
        <v>356</v>
      </c>
      <c r="D38" s="3" t="s">
        <v>20</v>
      </c>
      <c r="E38" s="25"/>
      <c r="F38" s="4"/>
      <c r="G38" s="25"/>
      <c r="H38" s="3" t="s">
        <v>20</v>
      </c>
      <c r="I38" s="3"/>
      <c r="J38" s="3" t="s">
        <v>20</v>
      </c>
      <c r="K38" s="235"/>
      <c r="L38" s="235"/>
      <c r="M38" s="235"/>
      <c r="N38" s="196"/>
      <c r="O38" s="196"/>
      <c r="P38" s="195"/>
      <c r="Q38" s="25"/>
      <c r="R38" s="3" t="s">
        <v>20</v>
      </c>
      <c r="S38" s="25"/>
      <c r="T38" s="22">
        <f t="shared" si="1"/>
        <v>4</v>
      </c>
    </row>
    <row r="39" spans="1:20" ht="45" x14ac:dyDescent="0.25">
      <c r="A39" s="287"/>
      <c r="B39" s="22" t="s">
        <v>168</v>
      </c>
      <c r="C39" s="26" t="s">
        <v>761</v>
      </c>
      <c r="D39" s="3" t="s">
        <v>20</v>
      </c>
      <c r="E39" s="25"/>
      <c r="F39" s="4"/>
      <c r="G39" s="25"/>
      <c r="H39" s="3" t="s">
        <v>20</v>
      </c>
      <c r="I39" s="25"/>
      <c r="J39" s="25"/>
      <c r="K39" s="235"/>
      <c r="L39" s="235"/>
      <c r="M39" s="235"/>
      <c r="N39" s="196"/>
      <c r="O39" s="196"/>
      <c r="P39" s="195"/>
      <c r="Q39" s="25"/>
      <c r="R39" s="25"/>
      <c r="S39" s="25"/>
      <c r="T39" s="22">
        <f t="shared" si="1"/>
        <v>2</v>
      </c>
    </row>
    <row r="40" spans="1:20" ht="45" x14ac:dyDescent="0.25">
      <c r="A40" s="287"/>
      <c r="B40" s="22" t="s">
        <v>170</v>
      </c>
      <c r="C40" s="26" t="s">
        <v>762</v>
      </c>
      <c r="D40" s="3" t="s">
        <v>20</v>
      </c>
      <c r="E40" s="25"/>
      <c r="F40" s="4"/>
      <c r="G40" s="25"/>
      <c r="H40" s="3" t="s">
        <v>20</v>
      </c>
      <c r="I40" s="25"/>
      <c r="J40" s="25"/>
      <c r="K40" s="235"/>
      <c r="L40" s="235"/>
      <c r="M40" s="235"/>
      <c r="N40" s="196"/>
      <c r="O40" s="196"/>
      <c r="P40" s="195"/>
      <c r="Q40" s="25"/>
      <c r="R40" s="25"/>
      <c r="S40" s="25"/>
      <c r="T40" s="22">
        <f t="shared" si="1"/>
        <v>2</v>
      </c>
    </row>
    <row r="41" spans="1:20" ht="30" x14ac:dyDescent="0.25">
      <c r="A41" s="287"/>
      <c r="B41" s="22" t="s">
        <v>172</v>
      </c>
      <c r="C41" s="26" t="s">
        <v>763</v>
      </c>
      <c r="D41" s="25"/>
      <c r="E41" s="3" t="s">
        <v>20</v>
      </c>
      <c r="F41" s="3"/>
      <c r="G41" s="25"/>
      <c r="H41" s="3"/>
      <c r="I41" s="25"/>
      <c r="J41" s="3" t="s">
        <v>20</v>
      </c>
      <c r="K41" s="235"/>
      <c r="L41" s="235"/>
      <c r="M41" s="235"/>
      <c r="N41" s="196"/>
      <c r="O41" s="196"/>
      <c r="P41" s="195"/>
      <c r="Q41" s="25"/>
      <c r="R41" s="25"/>
      <c r="S41" s="25"/>
      <c r="T41" s="22">
        <f t="shared" si="1"/>
        <v>2</v>
      </c>
    </row>
    <row r="42" spans="1:20" ht="30" x14ac:dyDescent="0.25">
      <c r="A42" s="287"/>
      <c r="B42" s="22" t="s">
        <v>174</v>
      </c>
      <c r="C42" s="26" t="s">
        <v>764</v>
      </c>
      <c r="D42" s="25"/>
      <c r="E42" s="25"/>
      <c r="F42" s="3"/>
      <c r="G42" s="25"/>
      <c r="H42" s="3" t="s">
        <v>20</v>
      </c>
      <c r="I42" s="3"/>
      <c r="J42" s="3" t="s">
        <v>20</v>
      </c>
      <c r="K42" s="235"/>
      <c r="L42" s="235"/>
      <c r="M42" s="235"/>
      <c r="N42" s="196"/>
      <c r="O42" s="197" t="s">
        <v>20</v>
      </c>
      <c r="P42" s="195"/>
      <c r="Q42" s="25"/>
      <c r="R42" s="25"/>
      <c r="S42" s="3"/>
      <c r="T42" s="22">
        <f t="shared" si="1"/>
        <v>3</v>
      </c>
    </row>
    <row r="43" spans="1:20" ht="45" x14ac:dyDescent="0.25">
      <c r="A43" s="287" t="s">
        <v>765</v>
      </c>
      <c r="B43" s="22" t="s">
        <v>179</v>
      </c>
      <c r="C43" s="25" t="s">
        <v>766</v>
      </c>
      <c r="D43" s="3" t="s">
        <v>20</v>
      </c>
      <c r="E43" s="25"/>
      <c r="F43" s="25"/>
      <c r="G43" s="3"/>
      <c r="H43" s="3" t="s">
        <v>20</v>
      </c>
      <c r="I43" s="3"/>
      <c r="J43" s="3"/>
      <c r="K43" s="236"/>
      <c r="L43" s="236"/>
      <c r="M43" s="236"/>
      <c r="N43" s="197"/>
      <c r="O43" s="197"/>
      <c r="P43" s="195"/>
      <c r="Q43" s="25"/>
      <c r="R43" s="25"/>
      <c r="S43" s="3" t="s">
        <v>20</v>
      </c>
      <c r="T43" s="22">
        <f t="shared" si="1"/>
        <v>3</v>
      </c>
    </row>
    <row r="44" spans="1:20" ht="30" x14ac:dyDescent="0.25">
      <c r="A44" s="287"/>
      <c r="B44" s="22" t="s">
        <v>181</v>
      </c>
      <c r="C44" s="25" t="s">
        <v>975</v>
      </c>
      <c r="D44" s="3" t="s">
        <v>20</v>
      </c>
      <c r="E44" s="25"/>
      <c r="F44" s="25"/>
      <c r="G44" s="3"/>
      <c r="H44" s="3" t="s">
        <v>20</v>
      </c>
      <c r="I44" s="3"/>
      <c r="J44" s="3"/>
      <c r="K44" s="236"/>
      <c r="L44" s="236"/>
      <c r="M44" s="236"/>
      <c r="N44" s="197"/>
      <c r="O44" s="197"/>
      <c r="P44" s="195"/>
      <c r="Q44" s="25"/>
      <c r="R44" s="25"/>
      <c r="S44" s="25"/>
      <c r="T44" s="22">
        <f t="shared" si="1"/>
        <v>2</v>
      </c>
    </row>
    <row r="45" spans="1:20" ht="30" x14ac:dyDescent="0.25">
      <c r="A45" s="287"/>
      <c r="B45" s="22" t="s">
        <v>183</v>
      </c>
      <c r="C45" s="25" t="s">
        <v>952</v>
      </c>
      <c r="D45" s="3" t="s">
        <v>20</v>
      </c>
      <c r="E45" s="25"/>
      <c r="F45" s="25"/>
      <c r="G45" s="3"/>
      <c r="H45" s="3" t="s">
        <v>20</v>
      </c>
      <c r="I45" s="3"/>
      <c r="J45" s="3"/>
      <c r="K45" s="236"/>
      <c r="L45" s="236"/>
      <c r="M45" s="236"/>
      <c r="N45" s="197"/>
      <c r="O45" s="197"/>
      <c r="P45" s="195"/>
      <c r="Q45" s="25"/>
      <c r="R45" s="25"/>
      <c r="S45" s="25"/>
      <c r="T45" s="22">
        <f t="shared" si="1"/>
        <v>2</v>
      </c>
    </row>
    <row r="46" spans="1:20" ht="45" x14ac:dyDescent="0.25">
      <c r="A46" s="287"/>
      <c r="B46" s="22" t="s">
        <v>185</v>
      </c>
      <c r="C46" s="25" t="s">
        <v>767</v>
      </c>
      <c r="D46" s="25"/>
      <c r="E46" s="25"/>
      <c r="F46" s="25"/>
      <c r="G46" s="3"/>
      <c r="H46" s="3" t="s">
        <v>20</v>
      </c>
      <c r="I46" s="3"/>
      <c r="J46" s="3"/>
      <c r="K46" s="236"/>
      <c r="L46" s="236"/>
      <c r="M46" s="236"/>
      <c r="N46" s="197"/>
      <c r="O46" s="197"/>
      <c r="P46" s="195"/>
      <c r="Q46" s="25"/>
      <c r="R46" s="25"/>
      <c r="S46" s="25"/>
      <c r="T46" s="22">
        <f t="shared" si="1"/>
        <v>1</v>
      </c>
    </row>
    <row r="47" spans="1:20" ht="30" x14ac:dyDescent="0.25">
      <c r="A47" s="287" t="s">
        <v>768</v>
      </c>
      <c r="B47" s="22" t="s">
        <v>213</v>
      </c>
      <c r="C47" s="25" t="s">
        <v>769</v>
      </c>
      <c r="D47" s="25"/>
      <c r="E47" s="3" t="s">
        <v>20</v>
      </c>
      <c r="F47" s="25"/>
      <c r="G47" s="25"/>
      <c r="H47" s="25"/>
      <c r="I47" s="25"/>
      <c r="J47" s="25"/>
      <c r="K47" s="235"/>
      <c r="L47" s="235"/>
      <c r="M47" s="235"/>
      <c r="N47" s="196"/>
      <c r="O47" s="196"/>
      <c r="P47" s="192" t="s">
        <v>20</v>
      </c>
      <c r="Q47" s="3" t="s">
        <v>20</v>
      </c>
      <c r="R47" s="25"/>
      <c r="S47" s="25"/>
      <c r="T47" s="22">
        <f t="shared" si="1"/>
        <v>3</v>
      </c>
    </row>
    <row r="48" spans="1:20" ht="30" x14ac:dyDescent="0.25">
      <c r="A48" s="287"/>
      <c r="B48" s="22" t="s">
        <v>215</v>
      </c>
      <c r="C48" s="25" t="s">
        <v>770</v>
      </c>
      <c r="D48" s="3" t="s">
        <v>20</v>
      </c>
      <c r="E48" s="25"/>
      <c r="F48" s="25"/>
      <c r="G48" s="25"/>
      <c r="H48" s="25"/>
      <c r="I48" s="25"/>
      <c r="J48" s="25"/>
      <c r="K48" s="235"/>
      <c r="L48" s="235"/>
      <c r="M48" s="235"/>
      <c r="N48" s="196"/>
      <c r="O48" s="196"/>
      <c r="P48" s="192" t="s">
        <v>20</v>
      </c>
      <c r="Q48" s="3" t="s">
        <v>20</v>
      </c>
      <c r="R48" s="25"/>
      <c r="S48" s="25"/>
      <c r="T48" s="22">
        <f t="shared" si="1"/>
        <v>3</v>
      </c>
    </row>
    <row r="49" spans="1:20" ht="30" x14ac:dyDescent="0.25">
      <c r="A49" s="287"/>
      <c r="B49" s="22" t="s">
        <v>217</v>
      </c>
      <c r="C49" s="25" t="s">
        <v>771</v>
      </c>
      <c r="D49" s="25"/>
      <c r="E49" s="25"/>
      <c r="F49" s="25"/>
      <c r="G49" s="25"/>
      <c r="H49" s="25"/>
      <c r="I49" s="25"/>
      <c r="J49" s="25"/>
      <c r="K49" s="235"/>
      <c r="L49" s="235"/>
      <c r="M49" s="235"/>
      <c r="N49" s="196"/>
      <c r="O49" s="197" t="s">
        <v>20</v>
      </c>
      <c r="P49" s="192" t="s">
        <v>20</v>
      </c>
      <c r="Q49" s="3" t="s">
        <v>20</v>
      </c>
      <c r="R49" s="25"/>
      <c r="S49" s="25"/>
      <c r="T49" s="22">
        <f t="shared" si="1"/>
        <v>3</v>
      </c>
    </row>
    <row r="50" spans="1:20" ht="30" x14ac:dyDescent="0.25">
      <c r="A50" s="287"/>
      <c r="B50" s="22" t="s">
        <v>219</v>
      </c>
      <c r="C50" s="25" t="s">
        <v>221</v>
      </c>
      <c r="D50" s="25"/>
      <c r="E50" s="25"/>
      <c r="F50" s="25"/>
      <c r="G50" s="25"/>
      <c r="H50" s="25"/>
      <c r="I50" s="25"/>
      <c r="J50" s="25"/>
      <c r="K50" s="235"/>
      <c r="L50" s="235"/>
      <c r="M50" s="235"/>
      <c r="N50" s="196"/>
      <c r="O50" s="196"/>
      <c r="P50" s="192"/>
      <c r="Q50" s="3" t="s">
        <v>20</v>
      </c>
      <c r="R50" s="25"/>
      <c r="S50" s="25"/>
      <c r="T50" s="22">
        <f t="shared" si="1"/>
        <v>1</v>
      </c>
    </row>
    <row r="51" spans="1:20" ht="45" x14ac:dyDescent="0.25">
      <c r="A51" s="287"/>
      <c r="B51" s="22" t="s">
        <v>220</v>
      </c>
      <c r="C51" s="25" t="s">
        <v>772</v>
      </c>
      <c r="D51" s="25"/>
      <c r="E51" s="25"/>
      <c r="F51" s="25"/>
      <c r="G51" s="25"/>
      <c r="H51" s="25"/>
      <c r="I51" s="25"/>
      <c r="J51" s="25"/>
      <c r="K51" s="235"/>
      <c r="L51" s="235"/>
      <c r="M51" s="235"/>
      <c r="N51" s="197" t="s">
        <v>20</v>
      </c>
      <c r="O51" s="196"/>
      <c r="P51" s="192" t="s">
        <v>20</v>
      </c>
      <c r="Q51" s="3" t="s">
        <v>20</v>
      </c>
      <c r="R51" s="25"/>
      <c r="S51" s="25"/>
      <c r="T51" s="22">
        <f t="shared" si="1"/>
        <v>3</v>
      </c>
    </row>
    <row r="52" spans="1:20" ht="30" x14ac:dyDescent="0.25">
      <c r="A52" s="287"/>
      <c r="B52" s="22" t="s">
        <v>222</v>
      </c>
      <c r="C52" s="25" t="s">
        <v>292</v>
      </c>
      <c r="D52" s="25"/>
      <c r="E52" s="25"/>
      <c r="F52" s="25"/>
      <c r="G52" s="25"/>
      <c r="H52" s="25"/>
      <c r="I52" s="25"/>
      <c r="J52" s="25"/>
      <c r="K52" s="235"/>
      <c r="L52" s="235"/>
      <c r="M52" s="235"/>
      <c r="N52" s="196"/>
      <c r="O52" s="196"/>
      <c r="P52" s="192"/>
      <c r="Q52" s="3" t="s">
        <v>20</v>
      </c>
      <c r="R52" s="25"/>
      <c r="S52" s="25"/>
      <c r="T52" s="22">
        <f t="shared" si="1"/>
        <v>1</v>
      </c>
    </row>
    <row r="53" spans="1:20" ht="30" x14ac:dyDescent="0.25">
      <c r="A53" s="287"/>
      <c r="B53" s="22" t="s">
        <v>224</v>
      </c>
      <c r="C53" s="25" t="s">
        <v>773</v>
      </c>
      <c r="D53" s="25"/>
      <c r="E53" s="25"/>
      <c r="F53" s="25"/>
      <c r="G53" s="25"/>
      <c r="H53" s="25"/>
      <c r="I53" s="25"/>
      <c r="J53" s="25"/>
      <c r="K53" s="235"/>
      <c r="L53" s="235"/>
      <c r="M53" s="235"/>
      <c r="N53" s="196"/>
      <c r="O53" s="196"/>
      <c r="P53" s="192"/>
      <c r="Q53" s="3" t="s">
        <v>20</v>
      </c>
      <c r="R53" s="25"/>
      <c r="S53" s="25"/>
      <c r="T53" s="22">
        <f t="shared" si="1"/>
        <v>1</v>
      </c>
    </row>
    <row r="54" spans="1:20" ht="45" x14ac:dyDescent="0.25">
      <c r="A54" s="287"/>
      <c r="B54" s="22" t="s">
        <v>226</v>
      </c>
      <c r="C54" s="25" t="s">
        <v>387</v>
      </c>
      <c r="D54" s="25"/>
      <c r="E54" s="25"/>
      <c r="F54" s="25"/>
      <c r="G54" s="25"/>
      <c r="H54" s="25"/>
      <c r="I54" s="25"/>
      <c r="J54" s="25"/>
      <c r="K54" s="235"/>
      <c r="L54" s="235"/>
      <c r="M54" s="235"/>
      <c r="N54" s="196"/>
      <c r="O54" s="196"/>
      <c r="P54" s="192"/>
      <c r="Q54" s="3" t="s">
        <v>20</v>
      </c>
      <c r="R54" s="25"/>
      <c r="S54" s="25"/>
      <c r="T54" s="22">
        <f t="shared" si="1"/>
        <v>1</v>
      </c>
    </row>
    <row r="55" spans="1:20" ht="30" x14ac:dyDescent="0.25">
      <c r="A55" s="287"/>
      <c r="B55" s="22" t="s">
        <v>228</v>
      </c>
      <c r="C55" s="25" t="s">
        <v>231</v>
      </c>
      <c r="D55" s="25"/>
      <c r="E55" s="25"/>
      <c r="F55" s="25"/>
      <c r="G55" s="25"/>
      <c r="H55" s="25"/>
      <c r="I55" s="25"/>
      <c r="J55" s="25"/>
      <c r="K55" s="235"/>
      <c r="L55" s="235"/>
      <c r="M55" s="235"/>
      <c r="N55" s="196"/>
      <c r="O55" s="196"/>
      <c r="P55" s="192"/>
      <c r="Q55" s="3" t="s">
        <v>20</v>
      </c>
      <c r="R55" s="25"/>
      <c r="S55" s="25"/>
      <c r="T55" s="22">
        <f t="shared" si="1"/>
        <v>1</v>
      </c>
    </row>
    <row r="56" spans="1:20" ht="45" x14ac:dyDescent="0.25">
      <c r="A56" s="287"/>
      <c r="B56" s="22" t="s">
        <v>230</v>
      </c>
      <c r="C56" s="25" t="s">
        <v>233</v>
      </c>
      <c r="D56" s="25"/>
      <c r="E56" s="25"/>
      <c r="F56" s="25"/>
      <c r="G56" s="25"/>
      <c r="H56" s="25"/>
      <c r="I56" s="25"/>
      <c r="J56" s="25"/>
      <c r="K56" s="235"/>
      <c r="L56" s="236" t="s">
        <v>20</v>
      </c>
      <c r="M56" s="236" t="s">
        <v>20</v>
      </c>
      <c r="N56" s="196"/>
      <c r="O56" s="196"/>
      <c r="P56" s="192"/>
      <c r="Q56" s="3" t="s">
        <v>20</v>
      </c>
      <c r="R56" s="25"/>
      <c r="S56" s="25"/>
      <c r="T56" s="22">
        <f t="shared" si="1"/>
        <v>3</v>
      </c>
    </row>
    <row r="57" spans="1:20" ht="30" x14ac:dyDescent="0.25">
      <c r="A57" s="287"/>
      <c r="B57" s="22" t="s">
        <v>232</v>
      </c>
      <c r="C57" s="25" t="s">
        <v>235</v>
      </c>
      <c r="D57" s="3"/>
      <c r="E57" s="25"/>
      <c r="F57" s="25"/>
      <c r="G57" s="25"/>
      <c r="H57" s="25"/>
      <c r="I57" s="25"/>
      <c r="J57" s="25"/>
      <c r="K57" s="255" t="s">
        <v>20</v>
      </c>
      <c r="L57" s="235"/>
      <c r="M57" s="236" t="s">
        <v>20</v>
      </c>
      <c r="N57" s="196"/>
      <c r="O57" s="196"/>
      <c r="P57" s="192"/>
      <c r="Q57" s="3" t="s">
        <v>20</v>
      </c>
      <c r="R57" s="3"/>
      <c r="S57" s="3"/>
      <c r="T57" s="22">
        <f t="shared" si="1"/>
        <v>3</v>
      </c>
    </row>
    <row r="58" spans="1:20" ht="30" x14ac:dyDescent="0.25">
      <c r="A58" s="339" t="s">
        <v>1149</v>
      </c>
      <c r="B58" s="99" t="s">
        <v>374</v>
      </c>
      <c r="C58" s="98" t="s">
        <v>746</v>
      </c>
      <c r="D58" s="3" t="s">
        <v>20</v>
      </c>
      <c r="E58" s="25"/>
      <c r="F58" s="3" t="s">
        <v>20</v>
      </c>
      <c r="G58" s="25"/>
      <c r="H58" s="25"/>
      <c r="I58" s="25"/>
      <c r="J58" s="25"/>
      <c r="K58" s="235"/>
      <c r="L58" s="236" t="s">
        <v>20</v>
      </c>
      <c r="M58" s="235"/>
      <c r="N58" s="196"/>
      <c r="O58" s="196"/>
      <c r="P58" s="192"/>
      <c r="Q58" s="3"/>
      <c r="R58" s="3"/>
      <c r="S58" s="3"/>
      <c r="T58" s="202">
        <f t="shared" si="1"/>
        <v>3</v>
      </c>
    </row>
    <row r="59" spans="1:20" ht="45" x14ac:dyDescent="0.25">
      <c r="A59" s="340"/>
      <c r="B59" s="100" t="s">
        <v>376</v>
      </c>
      <c r="C59" s="101" t="s">
        <v>1150</v>
      </c>
      <c r="D59" s="3" t="s">
        <v>20</v>
      </c>
      <c r="E59" s="25"/>
      <c r="F59" s="3" t="s">
        <v>20</v>
      </c>
      <c r="G59" s="25"/>
      <c r="H59" s="25"/>
      <c r="I59" s="25"/>
      <c r="J59" s="25"/>
      <c r="K59" s="235"/>
      <c r="L59" s="235"/>
      <c r="M59" s="235"/>
      <c r="N59" s="196"/>
      <c r="O59" s="196"/>
      <c r="P59" s="192"/>
      <c r="Q59" s="3"/>
      <c r="R59" s="3"/>
      <c r="S59" s="3"/>
      <c r="T59" s="22">
        <f t="shared" si="1"/>
        <v>2</v>
      </c>
    </row>
    <row r="60" spans="1:20" ht="30" x14ac:dyDescent="0.25">
      <c r="A60" s="340"/>
      <c r="B60" s="100" t="s">
        <v>378</v>
      </c>
      <c r="C60" s="101" t="s">
        <v>748</v>
      </c>
      <c r="D60" s="3" t="s">
        <v>20</v>
      </c>
      <c r="E60" s="25"/>
      <c r="F60" s="25"/>
      <c r="G60" s="25"/>
      <c r="H60" s="25"/>
      <c r="I60" s="25"/>
      <c r="J60" s="25"/>
      <c r="K60" s="235"/>
      <c r="L60" s="235"/>
      <c r="M60" s="235"/>
      <c r="N60" s="196"/>
      <c r="O60" s="196"/>
      <c r="P60" s="192"/>
      <c r="Q60" s="3"/>
      <c r="R60" s="3"/>
      <c r="S60" s="3"/>
      <c r="T60" s="22">
        <f t="shared" si="1"/>
        <v>1</v>
      </c>
    </row>
    <row r="61" spans="1:20" ht="30" x14ac:dyDescent="0.25">
      <c r="A61" s="340"/>
      <c r="B61" s="100" t="s">
        <v>380</v>
      </c>
      <c r="C61" s="102" t="s">
        <v>1151</v>
      </c>
      <c r="D61" s="3" t="s">
        <v>20</v>
      </c>
      <c r="E61" s="25"/>
      <c r="F61" s="3" t="s">
        <v>20</v>
      </c>
      <c r="G61" s="25"/>
      <c r="H61" s="25"/>
      <c r="I61" s="25"/>
      <c r="J61" s="25"/>
      <c r="K61" s="235"/>
      <c r="L61" s="235"/>
      <c r="M61" s="235"/>
      <c r="N61" s="196"/>
      <c r="O61" s="196"/>
      <c r="P61" s="192"/>
      <c r="Q61" s="3"/>
      <c r="R61" s="3"/>
      <c r="S61" s="3"/>
      <c r="T61" s="22">
        <f t="shared" si="1"/>
        <v>2</v>
      </c>
    </row>
    <row r="62" spans="1:20" ht="45" x14ac:dyDescent="0.25">
      <c r="A62" s="340"/>
      <c r="B62" s="100" t="s">
        <v>381</v>
      </c>
      <c r="C62" s="102" t="s">
        <v>165</v>
      </c>
      <c r="D62" s="3" t="s">
        <v>20</v>
      </c>
      <c r="E62" s="25"/>
      <c r="F62" s="25"/>
      <c r="G62" s="25"/>
      <c r="H62" s="25"/>
      <c r="I62" s="25"/>
      <c r="J62" s="25"/>
      <c r="K62" s="236" t="s">
        <v>20</v>
      </c>
      <c r="L62" s="235"/>
      <c r="M62" s="235"/>
      <c r="N62" s="196"/>
      <c r="O62" s="196"/>
      <c r="P62" s="192"/>
      <c r="Q62" s="3"/>
      <c r="R62" s="3"/>
      <c r="S62" s="3"/>
      <c r="T62" s="22">
        <f t="shared" si="1"/>
        <v>2</v>
      </c>
    </row>
    <row r="63" spans="1:20" ht="45" x14ac:dyDescent="0.25">
      <c r="A63" s="340"/>
      <c r="B63" s="100" t="s">
        <v>383</v>
      </c>
      <c r="C63" s="102" t="s">
        <v>747</v>
      </c>
      <c r="D63" s="3" t="s">
        <v>20</v>
      </c>
      <c r="E63" s="25"/>
      <c r="F63" s="3"/>
      <c r="G63" s="25"/>
      <c r="H63" s="25"/>
      <c r="I63" s="25"/>
      <c r="J63" s="25"/>
      <c r="K63" s="235"/>
      <c r="L63" s="235"/>
      <c r="M63" s="235"/>
      <c r="N63" s="196"/>
      <c r="O63" s="256" t="s">
        <v>20</v>
      </c>
      <c r="P63" s="192"/>
      <c r="Q63" s="3"/>
      <c r="R63" s="3"/>
      <c r="S63" s="3"/>
      <c r="T63" s="22">
        <f t="shared" ref="T63:T73" si="2">COUNTIF(D63:S63,"+")</f>
        <v>2</v>
      </c>
    </row>
    <row r="64" spans="1:20" ht="30" x14ac:dyDescent="0.25">
      <c r="A64" s="340"/>
      <c r="B64" s="100" t="s">
        <v>384</v>
      </c>
      <c r="C64" s="102" t="s">
        <v>749</v>
      </c>
      <c r="D64" s="3" t="s">
        <v>20</v>
      </c>
      <c r="E64" s="25"/>
      <c r="F64" s="25"/>
      <c r="G64" s="25"/>
      <c r="H64" s="25"/>
      <c r="I64" s="25"/>
      <c r="J64" s="25"/>
      <c r="K64" s="235"/>
      <c r="L64" s="235"/>
      <c r="M64" s="235"/>
      <c r="N64" s="196"/>
      <c r="O64" s="196"/>
      <c r="P64" s="192"/>
      <c r="Q64" s="3"/>
      <c r="R64" s="3"/>
      <c r="S64" s="3"/>
      <c r="T64" s="22">
        <f t="shared" si="2"/>
        <v>1</v>
      </c>
    </row>
    <row r="65" spans="1:20" ht="30" x14ac:dyDescent="0.25">
      <c r="A65" s="340"/>
      <c r="B65" s="100" t="s">
        <v>386</v>
      </c>
      <c r="C65" s="101" t="s">
        <v>982</v>
      </c>
      <c r="D65" s="3"/>
      <c r="E65" s="25"/>
      <c r="F65" s="3" t="s">
        <v>20</v>
      </c>
      <c r="G65" s="25"/>
      <c r="H65" s="25"/>
      <c r="I65" s="25"/>
      <c r="J65" s="25"/>
      <c r="K65" s="235"/>
      <c r="L65" s="235"/>
      <c r="M65" s="235"/>
      <c r="N65" s="196"/>
      <c r="O65" s="196"/>
      <c r="P65" s="192"/>
      <c r="Q65" s="3"/>
      <c r="R65" s="3"/>
      <c r="S65" s="3"/>
      <c r="T65" s="22">
        <f t="shared" si="2"/>
        <v>1</v>
      </c>
    </row>
    <row r="66" spans="1:20" ht="30" x14ac:dyDescent="0.25">
      <c r="A66" s="340"/>
      <c r="B66" s="100" t="s">
        <v>388</v>
      </c>
      <c r="C66" s="101" t="s">
        <v>983</v>
      </c>
      <c r="D66" s="3"/>
      <c r="E66" s="25"/>
      <c r="F66" s="3" t="s">
        <v>20</v>
      </c>
      <c r="G66" s="25"/>
      <c r="H66" s="25"/>
      <c r="I66" s="25"/>
      <c r="J66" s="25"/>
      <c r="K66" s="235"/>
      <c r="L66" s="235"/>
      <c r="M66" s="235"/>
      <c r="N66" s="196"/>
      <c r="O66" s="196"/>
      <c r="P66" s="192"/>
      <c r="Q66" s="3"/>
      <c r="R66" s="3"/>
      <c r="S66" s="3"/>
      <c r="T66" s="22">
        <f t="shared" si="2"/>
        <v>1</v>
      </c>
    </row>
    <row r="67" spans="1:20" ht="45" x14ac:dyDescent="0.25">
      <c r="A67" s="340"/>
      <c r="B67" s="100" t="s">
        <v>389</v>
      </c>
      <c r="C67" s="101" t="s">
        <v>1157</v>
      </c>
      <c r="D67" s="3"/>
      <c r="E67" s="25"/>
      <c r="F67" s="3" t="s">
        <v>20</v>
      </c>
      <c r="G67" s="25"/>
      <c r="H67" s="25"/>
      <c r="I67" s="25"/>
      <c r="J67" s="25"/>
      <c r="K67" s="235"/>
      <c r="L67" s="235"/>
      <c r="M67" s="235"/>
      <c r="N67" s="196"/>
      <c r="O67" s="196"/>
      <c r="P67" s="192"/>
      <c r="Q67" s="3"/>
      <c r="R67" s="3"/>
      <c r="S67" s="3"/>
      <c r="T67" s="22">
        <f t="shared" si="2"/>
        <v>1</v>
      </c>
    </row>
    <row r="68" spans="1:20" ht="45" x14ac:dyDescent="0.25">
      <c r="A68" s="341"/>
      <c r="B68" s="100" t="s">
        <v>390</v>
      </c>
      <c r="C68" s="101" t="s">
        <v>750</v>
      </c>
      <c r="D68" s="3" t="s">
        <v>20</v>
      </c>
      <c r="E68" s="25"/>
      <c r="F68" s="3" t="s">
        <v>20</v>
      </c>
      <c r="G68" s="25"/>
      <c r="H68" s="25"/>
      <c r="I68" s="25"/>
      <c r="J68" s="25"/>
      <c r="K68" s="235"/>
      <c r="L68" s="235"/>
      <c r="M68" s="235"/>
      <c r="N68" s="196"/>
      <c r="O68" s="256" t="s">
        <v>20</v>
      </c>
      <c r="P68" s="192"/>
      <c r="Q68" s="3"/>
      <c r="R68" s="3" t="s">
        <v>20</v>
      </c>
      <c r="S68" s="3"/>
      <c r="T68" s="22">
        <f t="shared" si="2"/>
        <v>4</v>
      </c>
    </row>
    <row r="69" spans="1:20" ht="45" x14ac:dyDescent="0.25">
      <c r="A69" s="290" t="s">
        <v>984</v>
      </c>
      <c r="B69" s="29" t="s">
        <v>775</v>
      </c>
      <c r="C69" s="30" t="s">
        <v>950</v>
      </c>
      <c r="D69" s="30"/>
      <c r="E69" s="15"/>
      <c r="F69" s="30"/>
      <c r="G69" s="108"/>
      <c r="H69" s="30"/>
      <c r="I69" s="106" t="s">
        <v>20</v>
      </c>
      <c r="J69" s="106" t="s">
        <v>20</v>
      </c>
      <c r="K69" s="235"/>
      <c r="L69" s="235"/>
      <c r="M69" s="235"/>
      <c r="N69" s="196"/>
      <c r="O69" s="197"/>
      <c r="P69" s="192"/>
      <c r="Q69" s="15"/>
      <c r="R69" s="15" t="s">
        <v>20</v>
      </c>
      <c r="S69" s="15" t="s">
        <v>20</v>
      </c>
      <c r="T69" s="22">
        <f t="shared" si="2"/>
        <v>4</v>
      </c>
    </row>
    <row r="70" spans="1:20" ht="45" x14ac:dyDescent="0.25">
      <c r="A70" s="290"/>
      <c r="B70" s="29" t="s">
        <v>776</v>
      </c>
      <c r="C70" s="30" t="s">
        <v>973</v>
      </c>
      <c r="D70" s="15"/>
      <c r="E70" s="30"/>
      <c r="F70" s="30"/>
      <c r="G70" s="108"/>
      <c r="H70" s="30"/>
      <c r="I70" s="106" t="s">
        <v>20</v>
      </c>
      <c r="J70" s="106" t="s">
        <v>20</v>
      </c>
      <c r="K70" s="235"/>
      <c r="L70" s="235"/>
      <c r="M70" s="236"/>
      <c r="N70" s="197" t="s">
        <v>20</v>
      </c>
      <c r="O70" s="197"/>
      <c r="P70" s="192"/>
      <c r="Q70" s="15"/>
      <c r="R70" s="15" t="s">
        <v>20</v>
      </c>
      <c r="S70" s="15" t="s">
        <v>20</v>
      </c>
      <c r="T70" s="22">
        <f t="shared" si="2"/>
        <v>5</v>
      </c>
    </row>
    <row r="71" spans="1:20" ht="45" x14ac:dyDescent="0.25">
      <c r="A71" s="290"/>
      <c r="B71" s="29" t="s">
        <v>778</v>
      </c>
      <c r="C71" s="30" t="s">
        <v>1163</v>
      </c>
      <c r="D71" s="15"/>
      <c r="E71" s="30"/>
      <c r="F71" s="30"/>
      <c r="G71" s="108"/>
      <c r="H71" s="30"/>
      <c r="I71" s="106" t="s">
        <v>20</v>
      </c>
      <c r="J71" s="106" t="s">
        <v>20</v>
      </c>
      <c r="K71" s="235"/>
      <c r="L71" s="235"/>
      <c r="M71" s="236"/>
      <c r="N71" s="197" t="s">
        <v>20</v>
      </c>
      <c r="O71" s="197"/>
      <c r="P71" s="192"/>
      <c r="Q71" s="15"/>
      <c r="R71" s="15" t="s">
        <v>20</v>
      </c>
      <c r="S71" s="15" t="s">
        <v>20</v>
      </c>
      <c r="T71" s="22">
        <f t="shared" si="2"/>
        <v>5</v>
      </c>
    </row>
    <row r="72" spans="1:20" ht="45" x14ac:dyDescent="0.25">
      <c r="A72" s="290"/>
      <c r="B72" s="29" t="s">
        <v>780</v>
      </c>
      <c r="C72" s="30" t="s">
        <v>971</v>
      </c>
      <c r="D72" s="30"/>
      <c r="E72" s="30"/>
      <c r="F72" s="30"/>
      <c r="G72" s="108"/>
      <c r="H72" s="30"/>
      <c r="I72" s="106" t="s">
        <v>20</v>
      </c>
      <c r="J72" s="106" t="s">
        <v>20</v>
      </c>
      <c r="K72" s="235"/>
      <c r="L72" s="235"/>
      <c r="M72" s="236"/>
      <c r="N72" s="197" t="s">
        <v>20</v>
      </c>
      <c r="O72" s="197"/>
      <c r="P72" s="192"/>
      <c r="Q72" s="15"/>
      <c r="R72" s="15" t="s">
        <v>20</v>
      </c>
      <c r="S72" s="15" t="s">
        <v>20</v>
      </c>
      <c r="T72" s="22">
        <f t="shared" si="2"/>
        <v>5</v>
      </c>
    </row>
    <row r="73" spans="1:20" ht="30" x14ac:dyDescent="0.25">
      <c r="A73" s="290"/>
      <c r="B73" s="29" t="s">
        <v>782</v>
      </c>
      <c r="C73" s="30" t="s">
        <v>787</v>
      </c>
      <c r="D73" s="30"/>
      <c r="E73" s="30"/>
      <c r="F73" s="30"/>
      <c r="G73" s="108"/>
      <c r="H73" s="30"/>
      <c r="I73" s="106" t="s">
        <v>20</v>
      </c>
      <c r="J73" s="106" t="s">
        <v>20</v>
      </c>
      <c r="K73" s="235"/>
      <c r="L73" s="235"/>
      <c r="M73" s="236"/>
      <c r="N73" s="197" t="s">
        <v>20</v>
      </c>
      <c r="O73" s="197"/>
      <c r="P73" s="192"/>
      <c r="Q73" s="15"/>
      <c r="R73" s="15" t="s">
        <v>20</v>
      </c>
      <c r="S73" s="15" t="s">
        <v>20</v>
      </c>
      <c r="T73" s="22">
        <f t="shared" si="2"/>
        <v>5</v>
      </c>
    </row>
    <row r="74" spans="1:20" x14ac:dyDescent="0.25">
      <c r="D74" s="107">
        <f>COUNTIF(D4:D73,"+")</f>
        <v>37</v>
      </c>
      <c r="E74" s="107">
        <f t="shared" ref="E74:S74" si="3">COUNTIF(E4:E73,"+")</f>
        <v>20</v>
      </c>
      <c r="F74" s="107">
        <f t="shared" si="3"/>
        <v>9</v>
      </c>
      <c r="G74" s="107">
        <f t="shared" si="3"/>
        <v>2</v>
      </c>
      <c r="H74" s="107">
        <f t="shared" si="3"/>
        <v>15</v>
      </c>
      <c r="I74" s="107">
        <f t="shared" si="3"/>
        <v>5</v>
      </c>
      <c r="J74" s="107">
        <f t="shared" si="3"/>
        <v>11</v>
      </c>
      <c r="K74" s="200">
        <f t="shared" si="3"/>
        <v>3</v>
      </c>
      <c r="L74" s="200">
        <f t="shared" si="3"/>
        <v>4</v>
      </c>
      <c r="M74" s="200">
        <f t="shared" si="3"/>
        <v>3</v>
      </c>
      <c r="N74" s="194">
        <f t="shared" si="3"/>
        <v>6</v>
      </c>
      <c r="O74" s="194">
        <f t="shared" si="3"/>
        <v>7</v>
      </c>
      <c r="P74" s="194">
        <f t="shared" si="3"/>
        <v>4</v>
      </c>
      <c r="Q74" s="107">
        <f t="shared" si="3"/>
        <v>11</v>
      </c>
      <c r="R74" s="107">
        <f t="shared" si="3"/>
        <v>9</v>
      </c>
      <c r="S74" s="107">
        <f t="shared" si="3"/>
        <v>6</v>
      </c>
      <c r="T74" s="4"/>
    </row>
  </sheetData>
  <autoFilter ref="A3:V74"/>
  <mergeCells count="13">
    <mergeCell ref="A69:A73"/>
    <mergeCell ref="A1:T1"/>
    <mergeCell ref="A2:A3"/>
    <mergeCell ref="D2:S2"/>
    <mergeCell ref="T2:T3"/>
    <mergeCell ref="A22:A32"/>
    <mergeCell ref="A33:A42"/>
    <mergeCell ref="A43:A46"/>
    <mergeCell ref="A47:A57"/>
    <mergeCell ref="A58:A68"/>
    <mergeCell ref="B2:B3"/>
    <mergeCell ref="C2:C3"/>
    <mergeCell ref="A4:A21"/>
  </mergeCells>
  <pageMargins left="0.59055118110236227" right="0.59055118110236227" top="0.78740157480314965" bottom="0.59055118110236227" header="0.31496062992125984" footer="0.31496062992125984"/>
  <pageSetup paperSize="9" scale="42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U86"/>
  <sheetViews>
    <sheetView view="pageBreakPreview" zoomScale="6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" x14ac:dyDescent="0.25"/>
  <cols>
    <col min="1" max="1" width="24.7109375" customWidth="1"/>
    <col min="2" max="2" width="10.140625" style="35" customWidth="1"/>
    <col min="3" max="3" width="63.42578125" style="36" customWidth="1"/>
    <col min="4" max="4" width="16.85546875" style="154" bestFit="1" customWidth="1"/>
    <col min="5" max="7" width="14" style="154" bestFit="1" customWidth="1"/>
    <col min="8" max="8" width="19.7109375" style="154" bestFit="1" customWidth="1"/>
    <col min="9" max="9" width="14.42578125" style="261" bestFit="1" customWidth="1"/>
    <col min="10" max="10" width="12.85546875" style="154" bestFit="1" customWidth="1"/>
    <col min="11" max="11" width="23.42578125" style="77" bestFit="1" customWidth="1"/>
    <col min="12" max="12" width="7" style="77" customWidth="1"/>
    <col min="13" max="13" width="14.42578125" style="77" bestFit="1" customWidth="1"/>
    <col min="14" max="14" width="11.42578125" style="154" bestFit="1" customWidth="1"/>
    <col min="15" max="15" width="14.42578125" style="154" bestFit="1" customWidth="1"/>
    <col min="16" max="19" width="11.140625" style="154" bestFit="1" customWidth="1"/>
    <col min="20" max="20" width="4.7109375" style="70" customWidth="1"/>
  </cols>
  <sheetData>
    <row r="1" spans="1:20" s="17" customFormat="1" ht="25.5" customHeight="1" x14ac:dyDescent="0.25">
      <c r="A1" s="348" t="s">
        <v>861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</row>
    <row r="2" spans="1:20" s="17" customFormat="1" ht="15" customHeight="1" x14ac:dyDescent="0.25">
      <c r="A2" s="331" t="s">
        <v>295</v>
      </c>
      <c r="B2" s="334" t="s">
        <v>1204</v>
      </c>
      <c r="C2" s="334" t="s">
        <v>116</v>
      </c>
      <c r="D2" s="349" t="s">
        <v>117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33" t="s">
        <v>4</v>
      </c>
    </row>
    <row r="3" spans="1:20" s="17" customFormat="1" ht="139.5" customHeight="1" x14ac:dyDescent="0.25">
      <c r="A3" s="331"/>
      <c r="B3" s="334"/>
      <c r="C3" s="334"/>
      <c r="D3" s="109" t="s">
        <v>730</v>
      </c>
      <c r="E3" s="109" t="s">
        <v>731</v>
      </c>
      <c r="F3" s="109" t="s">
        <v>1156</v>
      </c>
      <c r="G3" s="109" t="s">
        <v>732</v>
      </c>
      <c r="H3" s="109" t="s">
        <v>733</v>
      </c>
      <c r="I3" s="85" t="s">
        <v>862</v>
      </c>
      <c r="J3" s="112" t="s">
        <v>863</v>
      </c>
      <c r="K3" s="113" t="s">
        <v>12</v>
      </c>
      <c r="L3" s="113" t="s">
        <v>13</v>
      </c>
      <c r="M3" s="113" t="s">
        <v>14</v>
      </c>
      <c r="N3" s="113" t="s">
        <v>864</v>
      </c>
      <c r="O3" s="113" t="s">
        <v>865</v>
      </c>
      <c r="P3" s="109" t="s">
        <v>126</v>
      </c>
      <c r="Q3" s="109" t="s">
        <v>15</v>
      </c>
      <c r="R3" s="109" t="s">
        <v>16</v>
      </c>
      <c r="S3" s="109" t="s">
        <v>17</v>
      </c>
      <c r="T3" s="333"/>
    </row>
    <row r="4" spans="1:20" s="17" customFormat="1" ht="45" x14ac:dyDescent="0.25">
      <c r="A4" s="279" t="s">
        <v>1208</v>
      </c>
      <c r="B4" s="92" t="s">
        <v>128</v>
      </c>
      <c r="C4" s="93" t="s">
        <v>1136</v>
      </c>
      <c r="D4" s="3" t="s">
        <v>20</v>
      </c>
      <c r="E4" s="20"/>
      <c r="F4" s="73"/>
      <c r="G4" s="20"/>
      <c r="H4" s="106"/>
      <c r="I4" s="193"/>
      <c r="J4" s="106"/>
      <c r="K4" s="255"/>
      <c r="L4" s="255"/>
      <c r="M4" s="255"/>
      <c r="N4" s="255"/>
      <c r="O4" s="255"/>
      <c r="P4" s="106"/>
      <c r="Q4" s="106"/>
      <c r="R4" s="106"/>
      <c r="S4" s="106"/>
      <c r="T4" s="202">
        <f t="shared" ref="T4:T21" si="0">COUNTIF(D4:S4,"+")</f>
        <v>1</v>
      </c>
    </row>
    <row r="5" spans="1:20" s="17" customFormat="1" ht="51" customHeight="1" x14ac:dyDescent="0.25">
      <c r="A5" s="280"/>
      <c r="B5" s="92" t="s">
        <v>130</v>
      </c>
      <c r="C5" s="93" t="s">
        <v>1137</v>
      </c>
      <c r="D5" s="3" t="s">
        <v>20</v>
      </c>
      <c r="E5" s="4"/>
      <c r="F5" s="258"/>
      <c r="G5" s="20"/>
      <c r="H5" s="106"/>
      <c r="I5" s="193"/>
      <c r="J5" s="106"/>
      <c r="K5" s="255"/>
      <c r="L5" s="255"/>
      <c r="M5" s="255"/>
      <c r="N5" s="255"/>
      <c r="O5" s="255"/>
      <c r="P5" s="106"/>
      <c r="Q5" s="106"/>
      <c r="R5" s="106"/>
      <c r="S5" s="106"/>
      <c r="T5" s="202">
        <f t="shared" si="0"/>
        <v>1</v>
      </c>
    </row>
    <row r="6" spans="1:20" s="17" customFormat="1" ht="27.75" customHeight="1" x14ac:dyDescent="0.25">
      <c r="A6" s="280"/>
      <c r="B6" s="191" t="s">
        <v>132</v>
      </c>
      <c r="C6" s="26" t="s">
        <v>737</v>
      </c>
      <c r="D6" s="3" t="s">
        <v>20</v>
      </c>
      <c r="E6" s="3" t="s">
        <v>20</v>
      </c>
      <c r="F6" s="3"/>
      <c r="G6" s="3" t="s">
        <v>20</v>
      </c>
      <c r="H6" s="193"/>
      <c r="I6" s="193"/>
      <c r="J6" s="193"/>
      <c r="K6" s="245"/>
      <c r="L6" s="245"/>
      <c r="M6" s="245"/>
      <c r="N6" s="245"/>
      <c r="O6" s="255"/>
      <c r="P6" s="106"/>
      <c r="Q6" s="207"/>
      <c r="R6" s="106"/>
      <c r="S6" s="106"/>
      <c r="T6" s="202">
        <f t="shared" si="0"/>
        <v>3</v>
      </c>
    </row>
    <row r="7" spans="1:20" s="17" customFormat="1" ht="48" customHeight="1" x14ac:dyDescent="0.25">
      <c r="A7" s="280"/>
      <c r="B7" s="191" t="s">
        <v>134</v>
      </c>
      <c r="C7" s="26" t="s">
        <v>866</v>
      </c>
      <c r="D7" s="3"/>
      <c r="E7" s="3" t="s">
        <v>20</v>
      </c>
      <c r="F7" s="3"/>
      <c r="G7" s="26"/>
      <c r="H7" s="193"/>
      <c r="I7" s="193"/>
      <c r="J7" s="193"/>
      <c r="K7" s="245"/>
      <c r="L7" s="245"/>
      <c r="M7" s="245"/>
      <c r="N7" s="245"/>
      <c r="O7" s="245"/>
      <c r="P7" s="106"/>
      <c r="Q7" s="207"/>
      <c r="R7" s="207"/>
      <c r="S7" s="106"/>
      <c r="T7" s="202">
        <f t="shared" si="0"/>
        <v>1</v>
      </c>
    </row>
    <row r="8" spans="1:20" s="17" customFormat="1" ht="36" customHeight="1" x14ac:dyDescent="0.25">
      <c r="A8" s="280"/>
      <c r="B8" s="92" t="s">
        <v>312</v>
      </c>
      <c r="C8" s="93" t="s">
        <v>1138</v>
      </c>
      <c r="D8" s="3" t="s">
        <v>20</v>
      </c>
      <c r="E8" s="3"/>
      <c r="F8" s="26"/>
      <c r="G8" s="26"/>
      <c r="H8" s="193"/>
      <c r="I8" s="193"/>
      <c r="J8" s="192"/>
      <c r="K8" s="255"/>
      <c r="L8" s="255"/>
      <c r="M8" s="255"/>
      <c r="N8" s="245"/>
      <c r="O8" s="245"/>
      <c r="P8" s="106"/>
      <c r="Q8" s="207"/>
      <c r="R8" s="207"/>
      <c r="S8" s="106"/>
      <c r="T8" s="202">
        <f t="shared" si="0"/>
        <v>1</v>
      </c>
    </row>
    <row r="9" spans="1:20" s="17" customFormat="1" ht="48" customHeight="1" x14ac:dyDescent="0.25">
      <c r="A9" s="280"/>
      <c r="B9" s="191" t="s">
        <v>885</v>
      </c>
      <c r="C9" s="26" t="s">
        <v>738</v>
      </c>
      <c r="D9" s="3" t="s">
        <v>20</v>
      </c>
      <c r="E9" s="3" t="s">
        <v>20</v>
      </c>
      <c r="F9" s="26"/>
      <c r="G9" s="26"/>
      <c r="H9" s="262" t="s">
        <v>20</v>
      </c>
      <c r="I9" s="192" t="s">
        <v>20</v>
      </c>
      <c r="J9" s="192"/>
      <c r="K9" s="255"/>
      <c r="L9" s="255"/>
      <c r="M9" s="255"/>
      <c r="N9" s="245"/>
      <c r="O9" s="245"/>
      <c r="P9" s="106"/>
      <c r="Q9" s="207"/>
      <c r="R9" s="207"/>
      <c r="S9" s="106"/>
      <c r="T9" s="202">
        <f t="shared" si="0"/>
        <v>4</v>
      </c>
    </row>
    <row r="10" spans="1:20" s="17" customFormat="1" ht="37.5" customHeight="1" x14ac:dyDescent="0.25">
      <c r="A10" s="280"/>
      <c r="B10" s="92" t="s">
        <v>886</v>
      </c>
      <c r="C10" s="93" t="s">
        <v>1139</v>
      </c>
      <c r="D10" s="3" t="s">
        <v>20</v>
      </c>
      <c r="E10" s="3"/>
      <c r="F10" s="26"/>
      <c r="G10" s="26"/>
      <c r="H10" s="193"/>
      <c r="I10" s="193"/>
      <c r="J10" s="193"/>
      <c r="K10" s="245"/>
      <c r="L10" s="245"/>
      <c r="M10" s="245"/>
      <c r="N10" s="245"/>
      <c r="O10" s="255"/>
      <c r="P10" s="106"/>
      <c r="Q10" s="207"/>
      <c r="R10" s="207"/>
      <c r="S10" s="106"/>
      <c r="T10" s="202">
        <f t="shared" si="0"/>
        <v>1</v>
      </c>
    </row>
    <row r="11" spans="1:20" s="17" customFormat="1" ht="36.75" customHeight="1" x14ac:dyDescent="0.25">
      <c r="A11" s="280"/>
      <c r="B11" s="191" t="s">
        <v>887</v>
      </c>
      <c r="C11" s="26" t="s">
        <v>739</v>
      </c>
      <c r="D11" s="3"/>
      <c r="E11" s="3" t="s">
        <v>20</v>
      </c>
      <c r="F11" s="3" t="s">
        <v>20</v>
      </c>
      <c r="G11" s="3"/>
      <c r="H11" s="193"/>
      <c r="I11" s="192" t="s">
        <v>20</v>
      </c>
      <c r="J11" s="192" t="s">
        <v>20</v>
      </c>
      <c r="K11" s="255"/>
      <c r="L11" s="255"/>
      <c r="M11" s="255"/>
      <c r="N11" s="245"/>
      <c r="O11" s="255"/>
      <c r="P11" s="106"/>
      <c r="Q11" s="207"/>
      <c r="R11" s="106"/>
      <c r="S11" s="106"/>
      <c r="T11" s="202">
        <f t="shared" si="0"/>
        <v>4</v>
      </c>
    </row>
    <row r="12" spans="1:20" s="17" customFormat="1" ht="44.25" customHeight="1" x14ac:dyDescent="0.25">
      <c r="A12" s="280"/>
      <c r="B12" s="191" t="s">
        <v>888</v>
      </c>
      <c r="C12" s="26" t="s">
        <v>867</v>
      </c>
      <c r="D12" s="3" t="s">
        <v>20</v>
      </c>
      <c r="E12" s="3" t="s">
        <v>20</v>
      </c>
      <c r="F12" s="26"/>
      <c r="G12" s="26"/>
      <c r="H12" s="193"/>
      <c r="I12" s="192" t="s">
        <v>20</v>
      </c>
      <c r="J12" s="192"/>
      <c r="K12" s="255"/>
      <c r="L12" s="255"/>
      <c r="M12" s="255"/>
      <c r="N12" s="245"/>
      <c r="O12" s="245"/>
      <c r="P12" s="207"/>
      <c r="Q12" s="207"/>
      <c r="R12" s="207"/>
      <c r="S12" s="106"/>
      <c r="T12" s="202">
        <f t="shared" si="0"/>
        <v>3</v>
      </c>
    </row>
    <row r="13" spans="1:20" s="17" customFormat="1" ht="39.75" customHeight="1" x14ac:dyDescent="0.25">
      <c r="A13" s="280"/>
      <c r="B13" s="191" t="s">
        <v>889</v>
      </c>
      <c r="C13" s="26" t="s">
        <v>868</v>
      </c>
      <c r="D13" s="26"/>
      <c r="E13" s="3" t="s">
        <v>20</v>
      </c>
      <c r="F13" s="4"/>
      <c r="H13" s="193"/>
      <c r="I13" s="192" t="s">
        <v>20</v>
      </c>
      <c r="J13" s="192"/>
      <c r="K13" s="255"/>
      <c r="L13" s="255"/>
      <c r="M13" s="255"/>
      <c r="N13" s="255" t="s">
        <v>20</v>
      </c>
      <c r="O13" s="255" t="s">
        <v>20</v>
      </c>
      <c r="P13" s="106"/>
      <c r="Q13" s="207"/>
      <c r="R13" s="106"/>
      <c r="S13" s="106"/>
      <c r="T13" s="202">
        <f t="shared" si="0"/>
        <v>4</v>
      </c>
    </row>
    <row r="14" spans="1:20" s="17" customFormat="1" ht="36" customHeight="1" x14ac:dyDescent="0.25">
      <c r="A14" s="280"/>
      <c r="B14" s="191" t="s">
        <v>890</v>
      </c>
      <c r="C14" s="26" t="s">
        <v>740</v>
      </c>
      <c r="D14" s="3" t="s">
        <v>20</v>
      </c>
      <c r="E14" s="3" t="s">
        <v>20</v>
      </c>
      <c r="F14" s="3"/>
      <c r="G14" s="3"/>
      <c r="H14" s="192"/>
      <c r="I14" s="192" t="s">
        <v>20</v>
      </c>
      <c r="J14" s="192"/>
      <c r="K14" s="255"/>
      <c r="L14" s="255"/>
      <c r="M14" s="255"/>
      <c r="N14" s="255" t="s">
        <v>20</v>
      </c>
      <c r="O14" s="255" t="s">
        <v>20</v>
      </c>
      <c r="P14" s="207"/>
      <c r="Q14" s="207"/>
      <c r="R14" s="106"/>
      <c r="S14" s="106"/>
      <c r="T14" s="202">
        <f t="shared" si="0"/>
        <v>5</v>
      </c>
    </row>
    <row r="15" spans="1:20" s="17" customFormat="1" ht="30" customHeight="1" x14ac:dyDescent="0.25">
      <c r="A15" s="280"/>
      <c r="B15" s="92" t="s">
        <v>891</v>
      </c>
      <c r="C15" s="93" t="s">
        <v>741</v>
      </c>
      <c r="D15" s="3"/>
      <c r="E15" s="3" t="s">
        <v>20</v>
      </c>
      <c r="F15" s="26"/>
      <c r="G15" s="26"/>
      <c r="H15" s="193"/>
      <c r="I15" s="192" t="s">
        <v>20</v>
      </c>
      <c r="J15" s="192"/>
      <c r="K15" s="255"/>
      <c r="L15" s="255"/>
      <c r="M15" s="255"/>
      <c r="N15" s="255" t="s">
        <v>20</v>
      </c>
      <c r="O15" s="255" t="s">
        <v>20</v>
      </c>
      <c r="P15" s="207"/>
      <c r="Q15" s="207"/>
      <c r="R15" s="106"/>
      <c r="S15" s="106"/>
      <c r="T15" s="202">
        <f t="shared" si="0"/>
        <v>4</v>
      </c>
    </row>
    <row r="16" spans="1:20" s="17" customFormat="1" ht="27" customHeight="1" x14ac:dyDescent="0.25">
      <c r="A16" s="280"/>
      <c r="B16" s="92" t="s">
        <v>892</v>
      </c>
      <c r="C16" s="95" t="s">
        <v>1140</v>
      </c>
      <c r="D16" s="3"/>
      <c r="E16" s="3" t="s">
        <v>20</v>
      </c>
      <c r="F16" s="26"/>
      <c r="G16" s="26"/>
      <c r="H16" s="193"/>
      <c r="I16" s="192" t="s">
        <v>20</v>
      </c>
      <c r="J16" s="192"/>
      <c r="K16" s="255"/>
      <c r="L16" s="255"/>
      <c r="M16" s="255"/>
      <c r="N16" s="255" t="s">
        <v>20</v>
      </c>
      <c r="O16" s="255" t="s">
        <v>20</v>
      </c>
      <c r="P16" s="207"/>
      <c r="Q16" s="207"/>
      <c r="R16" s="106"/>
      <c r="S16" s="106"/>
      <c r="T16" s="202">
        <f t="shared" si="0"/>
        <v>4</v>
      </c>
    </row>
    <row r="17" spans="1:21" s="17" customFormat="1" ht="24" customHeight="1" x14ac:dyDescent="0.25">
      <c r="A17" s="280"/>
      <c r="B17" s="92" t="s">
        <v>979</v>
      </c>
      <c r="C17" s="93" t="s">
        <v>1141</v>
      </c>
      <c r="D17" s="3"/>
      <c r="E17" s="3" t="s">
        <v>20</v>
      </c>
      <c r="F17" s="26"/>
      <c r="G17" s="26"/>
      <c r="H17" s="193"/>
      <c r="I17" s="192"/>
      <c r="J17" s="192"/>
      <c r="K17" s="255"/>
      <c r="L17" s="255"/>
      <c r="M17" s="255"/>
      <c r="N17" s="255" t="s">
        <v>20</v>
      </c>
      <c r="O17" s="255" t="s">
        <v>20</v>
      </c>
      <c r="P17" s="207"/>
      <c r="Q17" s="207"/>
      <c r="R17" s="106"/>
      <c r="S17" s="106"/>
      <c r="T17" s="202">
        <f t="shared" si="0"/>
        <v>3</v>
      </c>
      <c r="U17"/>
    </row>
    <row r="18" spans="1:21" s="17" customFormat="1" ht="36" customHeight="1" x14ac:dyDescent="0.25">
      <c r="A18" s="280"/>
      <c r="B18" s="92" t="s">
        <v>980</v>
      </c>
      <c r="C18" s="96" t="s">
        <v>1142</v>
      </c>
      <c r="D18" s="3" t="s">
        <v>20</v>
      </c>
      <c r="E18" s="3"/>
      <c r="F18" s="3"/>
      <c r="G18" s="3" t="s">
        <v>20</v>
      </c>
      <c r="H18" s="193"/>
      <c r="I18" s="192"/>
      <c r="J18" s="192"/>
      <c r="K18" s="255"/>
      <c r="L18" s="255"/>
      <c r="M18" s="255"/>
      <c r="N18" s="255" t="s">
        <v>20</v>
      </c>
      <c r="O18" s="255" t="s">
        <v>20</v>
      </c>
      <c r="P18" s="207"/>
      <c r="Q18" s="207"/>
      <c r="R18" s="106"/>
      <c r="S18" s="106"/>
      <c r="T18" s="202">
        <f t="shared" si="0"/>
        <v>4</v>
      </c>
      <c r="U18"/>
    </row>
    <row r="19" spans="1:21" s="17" customFormat="1" ht="31.5" customHeight="1" x14ac:dyDescent="0.25">
      <c r="A19" s="280"/>
      <c r="B19" s="97" t="s">
        <v>981</v>
      </c>
      <c r="C19" s="96" t="s">
        <v>1143</v>
      </c>
      <c r="D19" s="3" t="s">
        <v>20</v>
      </c>
      <c r="E19" s="3"/>
      <c r="F19" s="3"/>
      <c r="G19" s="3"/>
      <c r="H19" s="193"/>
      <c r="I19" s="192"/>
      <c r="J19" s="192"/>
      <c r="K19" s="255"/>
      <c r="L19" s="255"/>
      <c r="M19" s="255"/>
      <c r="N19" s="255"/>
      <c r="O19" s="255"/>
      <c r="P19" s="192"/>
      <c r="Q19" s="192" t="s">
        <v>20</v>
      </c>
      <c r="R19" s="106"/>
      <c r="S19" s="106"/>
      <c r="T19" s="202">
        <f t="shared" si="0"/>
        <v>2</v>
      </c>
      <c r="U19"/>
    </row>
    <row r="20" spans="1:21" s="17" customFormat="1" ht="45" customHeight="1" x14ac:dyDescent="0.25">
      <c r="A20" s="280"/>
      <c r="B20" s="97" t="s">
        <v>1144</v>
      </c>
      <c r="C20" s="96" t="s">
        <v>1145</v>
      </c>
      <c r="D20" s="3" t="s">
        <v>20</v>
      </c>
      <c r="E20" s="3"/>
      <c r="F20" s="3"/>
      <c r="G20" s="3"/>
      <c r="H20" s="193"/>
      <c r="I20" s="193"/>
      <c r="J20" s="192"/>
      <c r="K20" s="255"/>
      <c r="L20" s="255"/>
      <c r="M20" s="255"/>
      <c r="N20" s="255"/>
      <c r="O20" s="255"/>
      <c r="P20" s="192"/>
      <c r="Q20" s="207"/>
      <c r="R20" s="106"/>
      <c r="S20" s="106"/>
      <c r="T20" s="202">
        <f t="shared" si="0"/>
        <v>1</v>
      </c>
    </row>
    <row r="21" spans="1:21" s="17" customFormat="1" ht="30" x14ac:dyDescent="0.25">
      <c r="A21" s="281"/>
      <c r="B21" s="97" t="s">
        <v>1146</v>
      </c>
      <c r="C21" s="96" t="s">
        <v>1207</v>
      </c>
      <c r="D21" s="3" t="s">
        <v>20</v>
      </c>
      <c r="E21" s="3" t="s">
        <v>20</v>
      </c>
      <c r="F21" s="3"/>
      <c r="G21" s="3"/>
      <c r="H21" s="193"/>
      <c r="I21" s="193"/>
      <c r="J21" s="192"/>
      <c r="K21" s="255"/>
      <c r="L21" s="255" t="s">
        <v>20</v>
      </c>
      <c r="M21" s="255"/>
      <c r="N21" s="255"/>
      <c r="O21" s="255"/>
      <c r="P21" s="192"/>
      <c r="Q21" s="207"/>
      <c r="R21" s="106"/>
      <c r="S21" s="106"/>
      <c r="T21" s="202">
        <f t="shared" si="0"/>
        <v>3</v>
      </c>
    </row>
    <row r="22" spans="1:21" s="17" customFormat="1" ht="45" x14ac:dyDescent="0.25">
      <c r="A22" s="279" t="s">
        <v>742</v>
      </c>
      <c r="B22" s="191" t="s">
        <v>137</v>
      </c>
      <c r="C22" s="26" t="s">
        <v>743</v>
      </c>
      <c r="D22" s="3"/>
      <c r="E22" s="3" t="s">
        <v>20</v>
      </c>
      <c r="F22" s="26"/>
      <c r="G22" s="26"/>
      <c r="H22" s="193"/>
      <c r="I22" s="193"/>
      <c r="J22" s="193"/>
      <c r="K22" s="245"/>
      <c r="L22" s="255"/>
      <c r="M22" s="255"/>
      <c r="N22" s="245"/>
      <c r="O22" s="245"/>
      <c r="P22" s="106"/>
      <c r="Q22" s="207"/>
      <c r="R22" s="207"/>
      <c r="S22" s="106"/>
      <c r="T22" s="202"/>
    </row>
    <row r="23" spans="1:21" s="17" customFormat="1" ht="42" customHeight="1" x14ac:dyDescent="0.25">
      <c r="A23" s="280"/>
      <c r="B23" s="191" t="s">
        <v>139</v>
      </c>
      <c r="C23" s="26" t="s">
        <v>744</v>
      </c>
      <c r="D23" s="3"/>
      <c r="E23" s="3" t="s">
        <v>20</v>
      </c>
      <c r="F23" s="26"/>
      <c r="G23" s="26"/>
      <c r="H23" s="193"/>
      <c r="I23" s="193"/>
      <c r="J23" s="193"/>
      <c r="K23" s="245"/>
      <c r="L23" s="255"/>
      <c r="M23" s="255"/>
      <c r="N23" s="245"/>
      <c r="O23" s="245"/>
      <c r="P23" s="106"/>
      <c r="Q23" s="207"/>
      <c r="R23" s="207"/>
      <c r="S23" s="106"/>
      <c r="T23" s="202">
        <f t="shared" ref="T23:T24" si="1">COUNTIF(D23:S23,"+")</f>
        <v>1</v>
      </c>
    </row>
    <row r="24" spans="1:21" s="17" customFormat="1" ht="15.75" x14ac:dyDescent="0.25">
      <c r="A24" s="280"/>
      <c r="B24" s="191" t="s">
        <v>141</v>
      </c>
      <c r="C24" s="26" t="s">
        <v>745</v>
      </c>
      <c r="D24" s="3"/>
      <c r="E24" s="3" t="s">
        <v>20</v>
      </c>
      <c r="F24" s="26"/>
      <c r="G24" s="26"/>
      <c r="H24" s="193"/>
      <c r="I24" s="192"/>
      <c r="J24" s="193"/>
      <c r="K24" s="245"/>
      <c r="L24" s="245"/>
      <c r="M24" s="245"/>
      <c r="N24" s="245"/>
      <c r="O24" s="245"/>
      <c r="P24" s="106"/>
      <c r="Q24" s="207"/>
      <c r="R24" s="207"/>
      <c r="S24" s="106"/>
      <c r="T24" s="202">
        <f t="shared" si="1"/>
        <v>1</v>
      </c>
    </row>
    <row r="25" spans="1:21" s="17" customFormat="1" ht="36.75" customHeight="1" x14ac:dyDescent="0.25">
      <c r="A25" s="280"/>
      <c r="B25" s="191" t="s">
        <v>143</v>
      </c>
      <c r="C25" s="26" t="s">
        <v>751</v>
      </c>
      <c r="D25" s="3" t="s">
        <v>20</v>
      </c>
      <c r="E25" s="3" t="s">
        <v>20</v>
      </c>
      <c r="F25" s="26"/>
      <c r="G25" s="26"/>
      <c r="H25" s="193"/>
      <c r="I25" s="192"/>
      <c r="J25" s="193"/>
      <c r="K25" s="245"/>
      <c r="L25" s="245"/>
      <c r="M25" s="245"/>
      <c r="N25" s="245"/>
      <c r="O25" s="245"/>
      <c r="P25" s="207"/>
      <c r="Q25" s="207"/>
      <c r="R25" s="207"/>
      <c r="S25" s="106"/>
      <c r="T25" s="202">
        <f>COUNTIF(E25:S25,"+")</f>
        <v>1</v>
      </c>
    </row>
    <row r="26" spans="1:21" s="17" customFormat="1" ht="43.5" customHeight="1" x14ac:dyDescent="0.25">
      <c r="A26" s="280"/>
      <c r="B26" s="191" t="s">
        <v>145</v>
      </c>
      <c r="C26" s="26" t="s">
        <v>1006</v>
      </c>
      <c r="D26" s="3" t="s">
        <v>20</v>
      </c>
      <c r="E26" s="3" t="s">
        <v>20</v>
      </c>
      <c r="F26" s="3" t="s">
        <v>20</v>
      </c>
      <c r="G26" s="26"/>
      <c r="H26" s="193"/>
      <c r="I26" s="192" t="s">
        <v>20</v>
      </c>
      <c r="J26" s="192"/>
      <c r="K26" s="255" t="s">
        <v>20</v>
      </c>
      <c r="L26" s="255"/>
      <c r="M26" s="255"/>
      <c r="N26" s="255" t="s">
        <v>20</v>
      </c>
      <c r="O26" s="255" t="s">
        <v>20</v>
      </c>
      <c r="P26" s="207"/>
      <c r="Q26" s="207"/>
      <c r="R26" s="207"/>
      <c r="S26" s="106"/>
      <c r="T26" s="202">
        <f t="shared" ref="T26:T85" si="2">COUNTIF(D26:S26,"+")</f>
        <v>7</v>
      </c>
    </row>
    <row r="27" spans="1:21" s="17" customFormat="1" ht="42" customHeight="1" x14ac:dyDescent="0.25">
      <c r="A27" s="280"/>
      <c r="B27" s="191" t="s">
        <v>146</v>
      </c>
      <c r="C27" s="26" t="s">
        <v>753</v>
      </c>
      <c r="E27" s="3" t="s">
        <v>20</v>
      </c>
      <c r="F27" s="26"/>
      <c r="G27" s="26"/>
      <c r="H27" s="193"/>
      <c r="I27" s="192" t="s">
        <v>20</v>
      </c>
      <c r="J27" s="192"/>
      <c r="K27" s="255"/>
      <c r="L27" s="255"/>
      <c r="M27" s="255"/>
      <c r="N27" s="255" t="s">
        <v>20</v>
      </c>
      <c r="O27" s="255" t="s">
        <v>20</v>
      </c>
      <c r="P27" s="207"/>
      <c r="Q27" s="207"/>
      <c r="R27" s="207"/>
      <c r="S27" s="106"/>
      <c r="T27" s="202">
        <f t="shared" si="2"/>
        <v>4</v>
      </c>
    </row>
    <row r="28" spans="1:21" s="17" customFormat="1" ht="39.75" customHeight="1" x14ac:dyDescent="0.25">
      <c r="A28" s="280"/>
      <c r="B28" s="191" t="s">
        <v>148</v>
      </c>
      <c r="C28" s="26" t="s">
        <v>754</v>
      </c>
      <c r="D28" s="3" t="s">
        <v>20</v>
      </c>
      <c r="E28" s="3" t="s">
        <v>20</v>
      </c>
      <c r="F28" s="26"/>
      <c r="G28" s="26"/>
      <c r="H28" s="193"/>
      <c r="I28" s="192"/>
      <c r="J28" s="192" t="s">
        <v>20</v>
      </c>
      <c r="K28" s="255"/>
      <c r="L28" s="255"/>
      <c r="M28" s="255"/>
      <c r="N28" s="255" t="s">
        <v>20</v>
      </c>
      <c r="O28" s="255" t="s">
        <v>20</v>
      </c>
      <c r="P28" s="207"/>
      <c r="Q28" s="207"/>
      <c r="R28" s="207"/>
      <c r="S28" s="106"/>
      <c r="T28" s="202">
        <f t="shared" si="2"/>
        <v>5</v>
      </c>
    </row>
    <row r="29" spans="1:21" s="17" customFormat="1" ht="43.5" customHeight="1" x14ac:dyDescent="0.25">
      <c r="A29" s="280"/>
      <c r="B29" s="191" t="s">
        <v>150</v>
      </c>
      <c r="C29" s="26" t="s">
        <v>755</v>
      </c>
      <c r="D29" s="3" t="s">
        <v>20</v>
      </c>
      <c r="E29" s="3"/>
      <c r="F29" s="26"/>
      <c r="G29" s="26"/>
      <c r="H29" s="193"/>
      <c r="I29" s="89"/>
      <c r="J29" s="192"/>
      <c r="K29" s="255"/>
      <c r="L29" s="255"/>
      <c r="M29" s="255"/>
      <c r="N29" s="255" t="s">
        <v>20</v>
      </c>
      <c r="O29" s="255" t="s">
        <v>20</v>
      </c>
      <c r="P29" s="207"/>
      <c r="Q29" s="207"/>
      <c r="R29" s="207"/>
      <c r="S29" s="106"/>
      <c r="T29" s="202">
        <f t="shared" si="2"/>
        <v>3</v>
      </c>
    </row>
    <row r="30" spans="1:21" s="17" customFormat="1" ht="40.5" customHeight="1" x14ac:dyDescent="0.25">
      <c r="A30" s="280"/>
      <c r="B30" s="191" t="s">
        <v>151</v>
      </c>
      <c r="C30" s="26" t="s">
        <v>756</v>
      </c>
      <c r="D30" s="3" t="s">
        <v>20</v>
      </c>
      <c r="E30" s="3"/>
      <c r="F30" s="26"/>
      <c r="G30" s="26"/>
      <c r="H30" s="192" t="s">
        <v>20</v>
      </c>
      <c r="I30" s="195"/>
      <c r="J30" s="192"/>
      <c r="K30" s="255"/>
      <c r="L30" s="255"/>
      <c r="M30" s="255"/>
      <c r="N30" s="255"/>
      <c r="O30" s="255"/>
      <c r="P30" s="207"/>
      <c r="Q30" s="207"/>
      <c r="R30" s="207"/>
      <c r="S30" s="106"/>
      <c r="T30" s="202">
        <f t="shared" si="2"/>
        <v>2</v>
      </c>
    </row>
    <row r="31" spans="1:21" s="17" customFormat="1" ht="45" x14ac:dyDescent="0.25">
      <c r="A31" s="280"/>
      <c r="B31" s="257" t="s">
        <v>153</v>
      </c>
      <c r="C31" s="98" t="s">
        <v>1147</v>
      </c>
      <c r="D31" s="3" t="s">
        <v>20</v>
      </c>
      <c r="E31" s="3"/>
      <c r="F31" s="26"/>
      <c r="G31" s="26"/>
      <c r="H31" s="192"/>
      <c r="I31" s="195"/>
      <c r="J31" s="192"/>
      <c r="K31" s="255"/>
      <c r="L31" s="255"/>
      <c r="M31" s="255"/>
      <c r="N31" s="255"/>
      <c r="O31" s="255"/>
      <c r="P31" s="207"/>
      <c r="Q31" s="207"/>
      <c r="R31" s="207"/>
      <c r="S31" s="106"/>
      <c r="T31" s="202">
        <f t="shared" si="2"/>
        <v>1</v>
      </c>
    </row>
    <row r="32" spans="1:21" s="17" customFormat="1" ht="30" x14ac:dyDescent="0.25">
      <c r="A32" s="281"/>
      <c r="B32" s="191" t="s">
        <v>256</v>
      </c>
      <c r="C32" s="26" t="s">
        <v>1148</v>
      </c>
      <c r="D32" s="3" t="s">
        <v>20</v>
      </c>
      <c r="E32" s="3"/>
      <c r="F32" s="26"/>
      <c r="G32" s="26"/>
      <c r="H32" s="89"/>
      <c r="I32" s="195"/>
      <c r="J32" s="192" t="s">
        <v>20</v>
      </c>
      <c r="K32" s="255"/>
      <c r="L32" s="255"/>
      <c r="M32" s="255"/>
      <c r="N32" s="253"/>
      <c r="O32" s="253"/>
      <c r="P32" s="207"/>
      <c r="Q32" s="207"/>
      <c r="R32" s="207"/>
      <c r="S32" s="106"/>
      <c r="T32" s="202">
        <f t="shared" si="2"/>
        <v>2</v>
      </c>
    </row>
    <row r="33" spans="1:20" s="17" customFormat="1" ht="30" x14ac:dyDescent="0.25">
      <c r="A33" s="287" t="s">
        <v>972</v>
      </c>
      <c r="B33" s="191" t="s">
        <v>156</v>
      </c>
      <c r="C33" s="26" t="s">
        <v>757</v>
      </c>
      <c r="D33" s="3" t="s">
        <v>20</v>
      </c>
      <c r="E33" s="25"/>
      <c r="F33" s="4"/>
      <c r="G33" s="3" t="s">
        <v>20</v>
      </c>
      <c r="H33" s="195"/>
      <c r="I33" s="195"/>
      <c r="J33" s="192"/>
      <c r="K33" s="255"/>
      <c r="L33" s="255"/>
      <c r="M33" s="255"/>
      <c r="N33" s="243"/>
      <c r="O33" s="243"/>
      <c r="P33" s="208"/>
      <c r="Q33" s="208"/>
      <c r="R33" s="106"/>
      <c r="S33" s="208"/>
      <c r="T33" s="202">
        <f t="shared" si="2"/>
        <v>2</v>
      </c>
    </row>
    <row r="34" spans="1:20" s="17" customFormat="1" ht="30" x14ac:dyDescent="0.25">
      <c r="A34" s="287"/>
      <c r="B34" s="191" t="s">
        <v>158</v>
      </c>
      <c r="C34" s="26" t="s">
        <v>193</v>
      </c>
      <c r="D34" s="3" t="s">
        <v>20</v>
      </c>
      <c r="E34" s="25"/>
      <c r="F34" s="4"/>
      <c r="G34" s="3" t="s">
        <v>20</v>
      </c>
      <c r="H34" s="195"/>
      <c r="I34" s="195"/>
      <c r="J34" s="195"/>
      <c r="K34" s="243"/>
      <c r="L34" s="243"/>
      <c r="M34" s="243"/>
      <c r="N34" s="243"/>
      <c r="O34" s="243"/>
      <c r="P34" s="208"/>
      <c r="Q34" s="208"/>
      <c r="R34" s="106" t="s">
        <v>20</v>
      </c>
      <c r="S34" s="208"/>
      <c r="T34" s="202">
        <f t="shared" si="2"/>
        <v>3</v>
      </c>
    </row>
    <row r="35" spans="1:20" s="17" customFormat="1" ht="45" x14ac:dyDescent="0.25">
      <c r="A35" s="287"/>
      <c r="B35" s="191" t="s">
        <v>160</v>
      </c>
      <c r="C35" s="26" t="s">
        <v>759</v>
      </c>
      <c r="D35" s="25"/>
      <c r="E35" s="25"/>
      <c r="F35" s="4"/>
      <c r="G35" s="3" t="s">
        <v>20</v>
      </c>
      <c r="H35" s="195"/>
      <c r="I35" s="195"/>
      <c r="J35" s="195"/>
      <c r="K35" s="243"/>
      <c r="L35" s="243"/>
      <c r="M35" s="243"/>
      <c r="N35" s="243"/>
      <c r="O35" s="243"/>
      <c r="P35" s="208"/>
      <c r="Q35" s="208"/>
      <c r="R35" s="208"/>
      <c r="S35" s="208"/>
      <c r="T35" s="202">
        <f t="shared" si="2"/>
        <v>1</v>
      </c>
    </row>
    <row r="36" spans="1:20" s="17" customFormat="1" ht="30" x14ac:dyDescent="0.25">
      <c r="A36" s="287"/>
      <c r="B36" s="191" t="s">
        <v>162</v>
      </c>
      <c r="C36" s="26" t="s">
        <v>760</v>
      </c>
      <c r="D36" s="3" t="s">
        <v>20</v>
      </c>
      <c r="E36" s="25"/>
      <c r="F36" s="3"/>
      <c r="G36" s="3" t="s">
        <v>20</v>
      </c>
      <c r="H36" s="195"/>
      <c r="I36" s="195"/>
      <c r="J36" s="192"/>
      <c r="K36" s="255"/>
      <c r="L36" s="255"/>
      <c r="M36" s="255"/>
      <c r="N36" s="243"/>
      <c r="O36" s="243"/>
      <c r="P36" s="208"/>
      <c r="Q36" s="208"/>
      <c r="R36" s="106"/>
      <c r="S36" s="208"/>
      <c r="T36" s="202">
        <f t="shared" si="2"/>
        <v>2</v>
      </c>
    </row>
    <row r="37" spans="1:20" s="17" customFormat="1" ht="30" x14ac:dyDescent="0.25">
      <c r="A37" s="287"/>
      <c r="B37" s="191" t="s">
        <v>164</v>
      </c>
      <c r="C37" s="26" t="s">
        <v>283</v>
      </c>
      <c r="D37" s="25"/>
      <c r="E37" s="25"/>
      <c r="F37" s="4"/>
      <c r="G37" s="3" t="s">
        <v>20</v>
      </c>
      <c r="H37" s="195"/>
      <c r="I37" s="195"/>
      <c r="J37" s="195"/>
      <c r="K37" s="243"/>
      <c r="L37" s="243"/>
      <c r="M37" s="243"/>
      <c r="N37" s="243"/>
      <c r="O37" s="243"/>
      <c r="P37" s="208"/>
      <c r="Q37" s="208"/>
      <c r="R37" s="208"/>
      <c r="S37" s="208"/>
      <c r="T37" s="202">
        <f t="shared" si="2"/>
        <v>1</v>
      </c>
    </row>
    <row r="38" spans="1:20" s="17" customFormat="1" ht="42" customHeight="1" x14ac:dyDescent="0.25">
      <c r="A38" s="287"/>
      <c r="B38" s="191" t="s">
        <v>166</v>
      </c>
      <c r="C38" s="26" t="s">
        <v>356</v>
      </c>
      <c r="D38" s="3" t="s">
        <v>20</v>
      </c>
      <c r="E38" s="25"/>
      <c r="F38" s="4"/>
      <c r="G38" s="3" t="s">
        <v>20</v>
      </c>
      <c r="H38" s="195"/>
      <c r="I38" s="192" t="s">
        <v>20</v>
      </c>
      <c r="J38" s="192" t="s">
        <v>20</v>
      </c>
      <c r="K38" s="255"/>
      <c r="L38" s="255"/>
      <c r="M38" s="255"/>
      <c r="N38" s="243"/>
      <c r="O38" s="243"/>
      <c r="P38" s="208"/>
      <c r="Q38" s="208"/>
      <c r="R38" s="208"/>
      <c r="S38" s="208"/>
      <c r="T38" s="202">
        <f t="shared" si="2"/>
        <v>4</v>
      </c>
    </row>
    <row r="39" spans="1:20" s="17" customFormat="1" ht="42.75" customHeight="1" x14ac:dyDescent="0.25">
      <c r="A39" s="287"/>
      <c r="B39" s="191" t="s">
        <v>168</v>
      </c>
      <c r="C39" s="26" t="s">
        <v>761</v>
      </c>
      <c r="D39" s="3" t="s">
        <v>20</v>
      </c>
      <c r="E39" s="25"/>
      <c r="F39" s="4"/>
      <c r="G39" s="3" t="s">
        <v>20</v>
      </c>
      <c r="H39" s="195"/>
      <c r="I39" s="195"/>
      <c r="J39" s="195"/>
      <c r="K39" s="243"/>
      <c r="L39" s="243"/>
      <c r="M39" s="243"/>
      <c r="N39" s="243"/>
      <c r="O39" s="243"/>
      <c r="P39" s="208"/>
      <c r="Q39" s="208"/>
      <c r="R39" s="208"/>
      <c r="S39" s="208"/>
      <c r="T39" s="202">
        <f t="shared" si="2"/>
        <v>2</v>
      </c>
    </row>
    <row r="40" spans="1:20" s="17" customFormat="1" ht="45" customHeight="1" x14ac:dyDescent="0.25">
      <c r="A40" s="287"/>
      <c r="B40" s="191" t="s">
        <v>170</v>
      </c>
      <c r="C40" s="26" t="s">
        <v>762</v>
      </c>
      <c r="D40" s="3" t="s">
        <v>20</v>
      </c>
      <c r="E40" s="25"/>
      <c r="F40" s="4"/>
      <c r="G40" s="3" t="s">
        <v>20</v>
      </c>
      <c r="H40" s="195"/>
      <c r="I40" s="192"/>
      <c r="J40" s="195"/>
      <c r="K40" s="243"/>
      <c r="L40" s="243"/>
      <c r="M40" s="243"/>
      <c r="N40" s="243"/>
      <c r="O40" s="243"/>
      <c r="P40" s="208"/>
      <c r="Q40" s="208"/>
      <c r="R40" s="208"/>
      <c r="S40" s="208"/>
      <c r="T40" s="202">
        <f t="shared" si="2"/>
        <v>2</v>
      </c>
    </row>
    <row r="41" spans="1:20" s="17" customFormat="1" ht="30" x14ac:dyDescent="0.25">
      <c r="A41" s="287"/>
      <c r="B41" s="191" t="s">
        <v>172</v>
      </c>
      <c r="C41" s="26" t="s">
        <v>763</v>
      </c>
      <c r="D41" s="25"/>
      <c r="E41" s="3" t="s">
        <v>20</v>
      </c>
      <c r="F41" s="3"/>
      <c r="G41" s="3"/>
      <c r="H41" s="195"/>
      <c r="I41" s="192"/>
      <c r="J41" s="192"/>
      <c r="K41" s="255"/>
      <c r="L41" s="255"/>
      <c r="M41" s="255"/>
      <c r="N41" s="255" t="s">
        <v>20</v>
      </c>
      <c r="O41" s="243"/>
      <c r="P41" s="208"/>
      <c r="Q41" s="208"/>
      <c r="R41" s="208"/>
      <c r="S41" s="208"/>
      <c r="T41" s="202">
        <f t="shared" si="2"/>
        <v>2</v>
      </c>
    </row>
    <row r="42" spans="1:20" s="17" customFormat="1" ht="30" x14ac:dyDescent="0.25">
      <c r="A42" s="287"/>
      <c r="B42" s="191" t="s">
        <v>174</v>
      </c>
      <c r="C42" s="26" t="s">
        <v>974</v>
      </c>
      <c r="D42" s="25"/>
      <c r="E42" s="25"/>
      <c r="F42" s="3"/>
      <c r="G42" s="3" t="s">
        <v>20</v>
      </c>
      <c r="H42" s="195"/>
      <c r="I42" s="192"/>
      <c r="J42" s="192" t="s">
        <v>20</v>
      </c>
      <c r="K42" s="255"/>
      <c r="L42" s="255"/>
      <c r="M42" s="255"/>
      <c r="N42" s="243"/>
      <c r="O42" s="243"/>
      <c r="P42" s="208"/>
      <c r="Q42" s="208"/>
      <c r="R42" s="208"/>
      <c r="S42" s="106"/>
      <c r="T42" s="202">
        <f t="shared" si="2"/>
        <v>2</v>
      </c>
    </row>
    <row r="43" spans="1:20" s="17" customFormat="1" ht="50.25" customHeight="1" x14ac:dyDescent="0.25">
      <c r="A43" s="287" t="s">
        <v>765</v>
      </c>
      <c r="B43" s="191" t="s">
        <v>179</v>
      </c>
      <c r="C43" s="25" t="s">
        <v>766</v>
      </c>
      <c r="D43" s="3" t="s">
        <v>20</v>
      </c>
      <c r="E43" s="25"/>
      <c r="F43" s="25"/>
      <c r="G43" s="3" t="s">
        <v>20</v>
      </c>
      <c r="H43" s="192"/>
      <c r="I43" s="192"/>
      <c r="J43" s="192"/>
      <c r="K43" s="255"/>
      <c r="L43" s="255"/>
      <c r="M43" s="255"/>
      <c r="N43" s="255"/>
      <c r="O43" s="255"/>
      <c r="P43" s="208"/>
      <c r="Q43" s="208"/>
      <c r="R43" s="208"/>
      <c r="S43" s="208"/>
      <c r="T43" s="202">
        <f t="shared" si="2"/>
        <v>2</v>
      </c>
    </row>
    <row r="44" spans="1:20" s="17" customFormat="1" ht="30" customHeight="1" x14ac:dyDescent="0.25">
      <c r="A44" s="287"/>
      <c r="B44" s="191" t="s">
        <v>181</v>
      </c>
      <c r="C44" s="25" t="s">
        <v>975</v>
      </c>
      <c r="D44" s="3" t="s">
        <v>20</v>
      </c>
      <c r="E44" s="25"/>
      <c r="F44" s="25"/>
      <c r="G44" s="3" t="s">
        <v>20</v>
      </c>
      <c r="H44" s="192"/>
      <c r="I44" s="192" t="s">
        <v>20</v>
      </c>
      <c r="J44" s="192"/>
      <c r="K44" s="255"/>
      <c r="L44" s="255"/>
      <c r="M44" s="255"/>
      <c r="N44" s="255"/>
      <c r="O44" s="255"/>
      <c r="P44" s="208"/>
      <c r="Q44" s="208"/>
      <c r="R44" s="208"/>
      <c r="S44" s="208"/>
      <c r="T44" s="202">
        <f t="shared" si="2"/>
        <v>3</v>
      </c>
    </row>
    <row r="45" spans="1:20" s="17" customFormat="1" ht="30" x14ac:dyDescent="0.25">
      <c r="A45" s="287"/>
      <c r="B45" s="191" t="s">
        <v>183</v>
      </c>
      <c r="C45" s="25" t="s">
        <v>952</v>
      </c>
      <c r="D45" s="3" t="s">
        <v>20</v>
      </c>
      <c r="E45" s="25"/>
      <c r="F45" s="25"/>
      <c r="G45" s="3" t="s">
        <v>20</v>
      </c>
      <c r="H45" s="192"/>
      <c r="I45" s="192" t="s">
        <v>20</v>
      </c>
      <c r="J45" s="192"/>
      <c r="K45" s="255"/>
      <c r="L45" s="255"/>
      <c r="M45" s="255"/>
      <c r="N45" s="255"/>
      <c r="O45" s="255"/>
      <c r="P45" s="208"/>
      <c r="Q45" s="208"/>
      <c r="R45" s="208"/>
      <c r="S45" s="208"/>
      <c r="T45" s="202">
        <f t="shared" si="2"/>
        <v>3</v>
      </c>
    </row>
    <row r="46" spans="1:20" s="17" customFormat="1" ht="45" x14ac:dyDescent="0.25">
      <c r="A46" s="287"/>
      <c r="B46" s="191" t="s">
        <v>185</v>
      </c>
      <c r="C46" s="25" t="s">
        <v>767</v>
      </c>
      <c r="D46" s="25"/>
      <c r="E46" s="25"/>
      <c r="F46" s="25"/>
      <c r="G46" s="3" t="s">
        <v>20</v>
      </c>
      <c r="H46" s="192"/>
      <c r="I46" s="195"/>
      <c r="J46" s="192"/>
      <c r="K46" s="255"/>
      <c r="L46" s="255"/>
      <c r="M46" s="255"/>
      <c r="N46" s="255"/>
      <c r="O46" s="255"/>
      <c r="P46" s="208"/>
      <c r="Q46" s="208"/>
      <c r="R46" s="208"/>
      <c r="S46" s="208"/>
      <c r="T46" s="202">
        <f t="shared" si="2"/>
        <v>1</v>
      </c>
    </row>
    <row r="47" spans="1:20" s="17" customFormat="1" ht="30" x14ac:dyDescent="0.25">
      <c r="A47" s="287" t="s">
        <v>768</v>
      </c>
      <c r="B47" s="191" t="s">
        <v>213</v>
      </c>
      <c r="C47" s="25" t="s">
        <v>769</v>
      </c>
      <c r="D47" s="25"/>
      <c r="E47" s="3" t="s">
        <v>20</v>
      </c>
      <c r="F47" s="25"/>
      <c r="G47" s="25"/>
      <c r="H47" s="195"/>
      <c r="I47" s="195"/>
      <c r="J47" s="195"/>
      <c r="K47" s="243"/>
      <c r="L47" s="243"/>
      <c r="M47" s="243"/>
      <c r="N47" s="243"/>
      <c r="O47" s="243"/>
      <c r="P47" s="106" t="s">
        <v>20</v>
      </c>
      <c r="Q47" s="106" t="s">
        <v>20</v>
      </c>
      <c r="R47" s="208"/>
      <c r="S47" s="208"/>
      <c r="T47" s="202">
        <f t="shared" si="2"/>
        <v>3</v>
      </c>
    </row>
    <row r="48" spans="1:20" s="17" customFormat="1" ht="39" customHeight="1" x14ac:dyDescent="0.25">
      <c r="A48" s="287"/>
      <c r="B48" s="191" t="s">
        <v>215</v>
      </c>
      <c r="C48" s="25" t="s">
        <v>770</v>
      </c>
      <c r="D48" s="3" t="s">
        <v>20</v>
      </c>
      <c r="E48" s="25"/>
      <c r="F48" s="25"/>
      <c r="G48" s="25"/>
      <c r="H48" s="195"/>
      <c r="I48" s="192" t="s">
        <v>20</v>
      </c>
      <c r="J48" s="192" t="s">
        <v>20</v>
      </c>
      <c r="K48" s="255"/>
      <c r="L48" s="255"/>
      <c r="M48" s="255"/>
      <c r="N48" s="243"/>
      <c r="O48" s="243"/>
      <c r="P48" s="106"/>
      <c r="Q48" s="106" t="s">
        <v>20</v>
      </c>
      <c r="R48" s="208"/>
      <c r="S48" s="208"/>
      <c r="T48" s="202">
        <f t="shared" si="2"/>
        <v>4</v>
      </c>
    </row>
    <row r="49" spans="1:20" s="17" customFormat="1" ht="30" x14ac:dyDescent="0.25">
      <c r="A49" s="287"/>
      <c r="B49" s="191" t="s">
        <v>217</v>
      </c>
      <c r="C49" s="25" t="s">
        <v>771</v>
      </c>
      <c r="D49" s="25"/>
      <c r="E49" s="25"/>
      <c r="F49" s="25"/>
      <c r="G49" s="25"/>
      <c r="H49" s="195"/>
      <c r="I49" s="192" t="s">
        <v>20</v>
      </c>
      <c r="J49" s="195"/>
      <c r="K49" s="243"/>
      <c r="L49" s="243"/>
      <c r="M49" s="243"/>
      <c r="N49" s="243"/>
      <c r="O49" s="243"/>
      <c r="P49" s="106" t="s">
        <v>20</v>
      </c>
      <c r="Q49" s="106" t="s">
        <v>20</v>
      </c>
      <c r="R49" s="208"/>
      <c r="S49" s="208"/>
      <c r="T49" s="202">
        <f t="shared" si="2"/>
        <v>3</v>
      </c>
    </row>
    <row r="50" spans="1:20" s="17" customFormat="1" ht="30" x14ac:dyDescent="0.25">
      <c r="A50" s="287"/>
      <c r="B50" s="191" t="s">
        <v>219</v>
      </c>
      <c r="C50" s="25" t="s">
        <v>221</v>
      </c>
      <c r="D50" s="25"/>
      <c r="E50" s="25"/>
      <c r="F50" s="25"/>
      <c r="G50" s="25"/>
      <c r="H50" s="195"/>
      <c r="I50" s="195"/>
      <c r="J50" s="195"/>
      <c r="K50" s="243"/>
      <c r="L50" s="243"/>
      <c r="M50" s="243"/>
      <c r="N50" s="243"/>
      <c r="O50" s="243"/>
      <c r="P50" s="106" t="s">
        <v>20</v>
      </c>
      <c r="Q50" s="106" t="s">
        <v>20</v>
      </c>
      <c r="R50" s="208"/>
      <c r="S50" s="208"/>
      <c r="T50" s="202">
        <f t="shared" si="2"/>
        <v>2</v>
      </c>
    </row>
    <row r="51" spans="1:20" s="17" customFormat="1" ht="45" x14ac:dyDescent="0.25">
      <c r="A51" s="287"/>
      <c r="B51" s="191" t="s">
        <v>220</v>
      </c>
      <c r="C51" s="25" t="s">
        <v>772</v>
      </c>
      <c r="D51" s="25"/>
      <c r="E51" s="25"/>
      <c r="F51" s="25"/>
      <c r="G51" s="25"/>
      <c r="H51" s="195"/>
      <c r="I51" s="195"/>
      <c r="J51" s="192" t="s">
        <v>20</v>
      </c>
      <c r="K51" s="255"/>
      <c r="L51" s="255"/>
      <c r="M51" s="255"/>
      <c r="N51" s="243"/>
      <c r="O51" s="243"/>
      <c r="P51" s="106" t="s">
        <v>20</v>
      </c>
      <c r="Q51" s="106" t="s">
        <v>20</v>
      </c>
      <c r="R51" s="208"/>
      <c r="S51" s="208"/>
      <c r="T51" s="202">
        <f t="shared" si="2"/>
        <v>3</v>
      </c>
    </row>
    <row r="52" spans="1:20" s="17" customFormat="1" ht="30" x14ac:dyDescent="0.25">
      <c r="A52" s="287"/>
      <c r="B52" s="191" t="s">
        <v>222</v>
      </c>
      <c r="C52" s="25" t="s">
        <v>292</v>
      </c>
      <c r="D52" s="25"/>
      <c r="E52" s="25"/>
      <c r="F52" s="25"/>
      <c r="G52" s="25"/>
      <c r="H52" s="195"/>
      <c r="I52" s="195"/>
      <c r="J52" s="195"/>
      <c r="K52" s="243"/>
      <c r="L52" s="243"/>
      <c r="M52" s="243"/>
      <c r="N52" s="243"/>
      <c r="O52" s="243"/>
      <c r="P52" s="106"/>
      <c r="Q52" s="106" t="s">
        <v>20</v>
      </c>
      <c r="R52" s="208"/>
      <c r="S52" s="208"/>
      <c r="T52" s="202">
        <f t="shared" si="2"/>
        <v>1</v>
      </c>
    </row>
    <row r="53" spans="1:20" s="17" customFormat="1" ht="30" x14ac:dyDescent="0.25">
      <c r="A53" s="287"/>
      <c r="B53" s="191" t="s">
        <v>224</v>
      </c>
      <c r="C53" s="25" t="s">
        <v>773</v>
      </c>
      <c r="D53" s="25"/>
      <c r="E53" s="25"/>
      <c r="F53" s="25"/>
      <c r="G53" s="25"/>
      <c r="H53" s="195"/>
      <c r="I53" s="195"/>
      <c r="J53" s="195"/>
      <c r="K53" s="243"/>
      <c r="L53" s="243"/>
      <c r="M53" s="243"/>
      <c r="N53" s="243"/>
      <c r="O53" s="243"/>
      <c r="P53" s="106"/>
      <c r="Q53" s="106" t="s">
        <v>20</v>
      </c>
      <c r="R53" s="208"/>
      <c r="S53" s="208"/>
      <c r="T53" s="202">
        <f t="shared" si="2"/>
        <v>1</v>
      </c>
    </row>
    <row r="54" spans="1:20" s="17" customFormat="1" ht="45" x14ac:dyDescent="0.25">
      <c r="A54" s="287"/>
      <c r="B54" s="191" t="s">
        <v>226</v>
      </c>
      <c r="C54" s="25" t="s">
        <v>387</v>
      </c>
      <c r="D54" s="25"/>
      <c r="E54" s="25"/>
      <c r="F54" s="25"/>
      <c r="G54" s="25"/>
      <c r="H54" s="195"/>
      <c r="I54" s="195"/>
      <c r="J54" s="195"/>
      <c r="K54" s="243"/>
      <c r="L54" s="243"/>
      <c r="M54" s="243"/>
      <c r="N54" s="243"/>
      <c r="O54" s="243"/>
      <c r="P54" s="106"/>
      <c r="Q54" s="106" t="s">
        <v>20</v>
      </c>
      <c r="R54" s="208"/>
      <c r="S54" s="208"/>
      <c r="T54" s="202">
        <f t="shared" si="2"/>
        <v>1</v>
      </c>
    </row>
    <row r="55" spans="1:20" s="17" customFormat="1" ht="27.75" customHeight="1" x14ac:dyDescent="0.25">
      <c r="A55" s="287"/>
      <c r="B55" s="191" t="s">
        <v>228</v>
      </c>
      <c r="C55" s="25" t="s">
        <v>231</v>
      </c>
      <c r="D55" s="25"/>
      <c r="E55" s="25"/>
      <c r="F55" s="25"/>
      <c r="G55" s="25"/>
      <c r="H55" s="195"/>
      <c r="I55" s="192"/>
      <c r="J55" s="195"/>
      <c r="K55" s="243"/>
      <c r="L55" s="243"/>
      <c r="M55" s="243"/>
      <c r="N55" s="243"/>
      <c r="O55" s="243"/>
      <c r="P55" s="106"/>
      <c r="Q55" s="106" t="s">
        <v>20</v>
      </c>
      <c r="R55" s="208"/>
      <c r="S55" s="208"/>
      <c r="T55" s="202">
        <f t="shared" si="2"/>
        <v>1</v>
      </c>
    </row>
    <row r="56" spans="1:20" s="17" customFormat="1" ht="26.25" customHeight="1" x14ac:dyDescent="0.25">
      <c r="A56" s="287"/>
      <c r="B56" s="191" t="s">
        <v>230</v>
      </c>
      <c r="C56" s="25" t="s">
        <v>233</v>
      </c>
      <c r="D56" s="25"/>
      <c r="E56" s="25"/>
      <c r="F56" s="25"/>
      <c r="G56" s="25"/>
      <c r="H56" s="195"/>
      <c r="I56" s="192"/>
      <c r="J56" s="195"/>
      <c r="K56" s="255"/>
      <c r="L56" s="255" t="s">
        <v>20</v>
      </c>
      <c r="M56" s="255" t="s">
        <v>20</v>
      </c>
      <c r="N56" s="243"/>
      <c r="O56" s="243"/>
      <c r="P56" s="106"/>
      <c r="Q56" s="106" t="s">
        <v>20</v>
      </c>
      <c r="R56" s="208"/>
      <c r="S56" s="208"/>
      <c r="T56" s="202">
        <f t="shared" si="2"/>
        <v>3</v>
      </c>
    </row>
    <row r="57" spans="1:20" s="17" customFormat="1" ht="27.75" customHeight="1" x14ac:dyDescent="0.25">
      <c r="A57" s="287"/>
      <c r="B57" s="191" t="s">
        <v>232</v>
      </c>
      <c r="C57" s="25" t="s">
        <v>235</v>
      </c>
      <c r="D57" s="3"/>
      <c r="E57" s="25"/>
      <c r="F57" s="25"/>
      <c r="G57" s="25"/>
      <c r="H57" s="195"/>
      <c r="I57" s="192"/>
      <c r="J57" s="195"/>
      <c r="K57" s="255" t="s">
        <v>20</v>
      </c>
      <c r="L57" s="255"/>
      <c r="M57" s="255" t="s">
        <v>20</v>
      </c>
      <c r="N57" s="243"/>
      <c r="O57" s="243"/>
      <c r="P57" s="106"/>
      <c r="Q57" s="106" t="s">
        <v>20</v>
      </c>
      <c r="R57" s="106"/>
      <c r="S57" s="106"/>
      <c r="T57" s="202">
        <f t="shared" si="2"/>
        <v>3</v>
      </c>
    </row>
    <row r="58" spans="1:20" s="17" customFormat="1" ht="35.25" customHeight="1" x14ac:dyDescent="0.25">
      <c r="A58" s="339" t="s">
        <v>1149</v>
      </c>
      <c r="B58" s="99" t="s">
        <v>374</v>
      </c>
      <c r="C58" s="98" t="s">
        <v>746</v>
      </c>
      <c r="D58" s="3" t="s">
        <v>20</v>
      </c>
      <c r="E58" s="25"/>
      <c r="F58" s="3" t="s">
        <v>20</v>
      </c>
      <c r="G58" s="25"/>
      <c r="H58" s="195"/>
      <c r="I58" s="192"/>
      <c r="J58" s="195" t="s">
        <v>20</v>
      </c>
      <c r="K58" s="243"/>
      <c r="L58" s="255" t="s">
        <v>20</v>
      </c>
      <c r="M58" s="243"/>
      <c r="N58" s="243"/>
      <c r="O58" s="243"/>
      <c r="P58" s="106"/>
      <c r="Q58" s="106"/>
      <c r="R58" s="106"/>
      <c r="S58" s="106"/>
      <c r="T58" s="202">
        <f t="shared" si="2"/>
        <v>4</v>
      </c>
    </row>
    <row r="59" spans="1:20" s="17" customFormat="1" ht="35.25" customHeight="1" x14ac:dyDescent="0.25">
      <c r="A59" s="340"/>
      <c r="B59" s="100" t="s">
        <v>376</v>
      </c>
      <c r="C59" s="101" t="s">
        <v>1150</v>
      </c>
      <c r="D59" s="3" t="s">
        <v>20</v>
      </c>
      <c r="E59" s="25"/>
      <c r="F59" s="3" t="s">
        <v>20</v>
      </c>
      <c r="G59" s="25"/>
      <c r="H59" s="195"/>
      <c r="I59" s="192"/>
      <c r="J59" s="195"/>
      <c r="K59" s="243"/>
      <c r="L59" s="243"/>
      <c r="M59" s="243"/>
      <c r="N59" s="243"/>
      <c r="O59" s="243"/>
      <c r="P59" s="106"/>
      <c r="Q59" s="106"/>
      <c r="R59" s="106"/>
      <c r="S59" s="106"/>
      <c r="T59" s="202">
        <f t="shared" si="2"/>
        <v>2</v>
      </c>
    </row>
    <row r="60" spans="1:20" s="17" customFormat="1" ht="36" customHeight="1" x14ac:dyDescent="0.25">
      <c r="A60" s="340"/>
      <c r="B60" s="100" t="s">
        <v>378</v>
      </c>
      <c r="C60" s="101" t="s">
        <v>748</v>
      </c>
      <c r="D60" s="3" t="s">
        <v>20</v>
      </c>
      <c r="E60" s="25"/>
      <c r="F60" s="25"/>
      <c r="G60" s="25"/>
      <c r="H60" s="195"/>
      <c r="I60" s="192" t="s">
        <v>20</v>
      </c>
      <c r="J60" s="195"/>
      <c r="K60" s="243"/>
      <c r="L60" s="243"/>
      <c r="M60" s="243"/>
      <c r="N60" s="243"/>
      <c r="O60" s="243"/>
      <c r="P60" s="106"/>
      <c r="Q60" s="106"/>
      <c r="R60" s="106"/>
      <c r="S60" s="106"/>
      <c r="T60" s="202">
        <f t="shared" si="2"/>
        <v>2</v>
      </c>
    </row>
    <row r="61" spans="1:20" s="17" customFormat="1" ht="38.25" customHeight="1" x14ac:dyDescent="0.25">
      <c r="A61" s="340"/>
      <c r="B61" s="100" t="s">
        <v>380</v>
      </c>
      <c r="C61" s="102" t="s">
        <v>1151</v>
      </c>
      <c r="D61" s="3" t="s">
        <v>20</v>
      </c>
      <c r="E61" s="25"/>
      <c r="F61" s="3" t="s">
        <v>20</v>
      </c>
      <c r="G61" s="25"/>
      <c r="H61" s="195"/>
      <c r="I61" s="192"/>
      <c r="J61" s="195"/>
      <c r="K61" s="243"/>
      <c r="L61" s="243"/>
      <c r="M61" s="243"/>
      <c r="N61" s="243"/>
      <c r="O61" s="243"/>
      <c r="P61" s="106"/>
      <c r="Q61" s="106"/>
      <c r="R61" s="106"/>
      <c r="S61" s="106"/>
      <c r="T61" s="202">
        <f t="shared" si="2"/>
        <v>2</v>
      </c>
    </row>
    <row r="62" spans="1:20" s="17" customFormat="1" ht="30" customHeight="1" x14ac:dyDescent="0.25">
      <c r="A62" s="340"/>
      <c r="B62" s="100" t="s">
        <v>381</v>
      </c>
      <c r="C62" s="102" t="s">
        <v>165</v>
      </c>
      <c r="D62" s="3" t="s">
        <v>20</v>
      </c>
      <c r="E62" s="25"/>
      <c r="F62" s="25"/>
      <c r="G62" s="25"/>
      <c r="H62" s="195"/>
      <c r="I62" s="192"/>
      <c r="J62" s="195"/>
      <c r="K62" s="255" t="s">
        <v>20</v>
      </c>
      <c r="L62" s="243"/>
      <c r="M62" s="243"/>
      <c r="N62" s="243"/>
      <c r="O62" s="243"/>
      <c r="P62" s="106"/>
      <c r="Q62" s="106"/>
      <c r="R62" s="106"/>
      <c r="S62" s="106"/>
      <c r="T62" s="202">
        <f t="shared" si="2"/>
        <v>2</v>
      </c>
    </row>
    <row r="63" spans="1:20" s="17" customFormat="1" ht="30" customHeight="1" x14ac:dyDescent="0.25">
      <c r="A63" s="340"/>
      <c r="B63" s="100" t="s">
        <v>383</v>
      </c>
      <c r="C63" s="102" t="s">
        <v>747</v>
      </c>
      <c r="D63" s="3" t="s">
        <v>20</v>
      </c>
      <c r="E63" s="25"/>
      <c r="F63" s="3"/>
      <c r="G63" s="25"/>
      <c r="H63" s="195"/>
      <c r="I63" s="192"/>
      <c r="J63" s="195"/>
      <c r="K63" s="243"/>
      <c r="L63" s="243"/>
      <c r="M63" s="243"/>
      <c r="N63" s="243"/>
      <c r="O63" s="243"/>
      <c r="P63" s="106"/>
      <c r="Q63" s="106"/>
      <c r="R63" s="106"/>
      <c r="S63" s="106"/>
      <c r="T63" s="202">
        <f t="shared" si="2"/>
        <v>1</v>
      </c>
    </row>
    <row r="64" spans="1:20" s="17" customFormat="1" ht="29.25" customHeight="1" x14ac:dyDescent="0.25">
      <c r="A64" s="340"/>
      <c r="B64" s="100" t="s">
        <v>384</v>
      </c>
      <c r="C64" s="102" t="s">
        <v>749</v>
      </c>
      <c r="D64" s="3" t="s">
        <v>20</v>
      </c>
      <c r="E64" s="25"/>
      <c r="F64" s="25"/>
      <c r="G64" s="25"/>
      <c r="H64" s="195"/>
      <c r="I64" s="192"/>
      <c r="J64" s="195"/>
      <c r="K64" s="243"/>
      <c r="L64" s="243"/>
      <c r="M64" s="243"/>
      <c r="N64" s="243"/>
      <c r="O64" s="243"/>
      <c r="P64" s="106"/>
      <c r="Q64" s="106"/>
      <c r="R64" s="106"/>
      <c r="S64" s="106"/>
      <c r="T64" s="202">
        <f t="shared" si="2"/>
        <v>1</v>
      </c>
    </row>
    <row r="65" spans="1:20" s="17" customFormat="1" ht="28.5" customHeight="1" x14ac:dyDescent="0.25">
      <c r="A65" s="340"/>
      <c r="B65" s="100" t="s">
        <v>386</v>
      </c>
      <c r="C65" s="101" t="s">
        <v>982</v>
      </c>
      <c r="D65" s="3"/>
      <c r="E65" s="25"/>
      <c r="F65" s="3" t="s">
        <v>20</v>
      </c>
      <c r="G65" s="25"/>
      <c r="H65" s="195"/>
      <c r="I65" s="192" t="s">
        <v>20</v>
      </c>
      <c r="J65" s="195"/>
      <c r="K65" s="243"/>
      <c r="L65" s="243"/>
      <c r="M65" s="243"/>
      <c r="N65" s="243"/>
      <c r="O65" s="243"/>
      <c r="P65" s="106"/>
      <c r="Q65" s="106"/>
      <c r="R65" s="106"/>
      <c r="S65" s="106"/>
      <c r="T65" s="202">
        <f t="shared" si="2"/>
        <v>2</v>
      </c>
    </row>
    <row r="66" spans="1:20" s="17" customFormat="1" ht="37.5" customHeight="1" x14ac:dyDescent="0.25">
      <c r="A66" s="340"/>
      <c r="B66" s="100" t="s">
        <v>388</v>
      </c>
      <c r="C66" s="101" t="s">
        <v>983</v>
      </c>
      <c r="D66" s="3"/>
      <c r="E66" s="25"/>
      <c r="F66" s="3" t="s">
        <v>20</v>
      </c>
      <c r="G66" s="25"/>
      <c r="H66" s="195"/>
      <c r="I66" s="192" t="s">
        <v>20</v>
      </c>
      <c r="J66" s="195"/>
      <c r="K66" s="243"/>
      <c r="L66" s="243"/>
      <c r="M66" s="243"/>
      <c r="N66" s="243"/>
      <c r="O66" s="243"/>
      <c r="P66" s="106"/>
      <c r="Q66" s="106"/>
      <c r="R66" s="106"/>
      <c r="S66" s="106"/>
      <c r="T66" s="202">
        <f t="shared" si="2"/>
        <v>2</v>
      </c>
    </row>
    <row r="67" spans="1:20" s="17" customFormat="1" ht="45" x14ac:dyDescent="0.25">
      <c r="A67" s="340"/>
      <c r="B67" s="100" t="s">
        <v>389</v>
      </c>
      <c r="C67" s="101" t="s">
        <v>1157</v>
      </c>
      <c r="D67" s="3"/>
      <c r="E67" s="25"/>
      <c r="F67" s="3" t="s">
        <v>20</v>
      </c>
      <c r="G67" s="25"/>
      <c r="H67" s="195"/>
      <c r="I67" s="192" t="s">
        <v>20</v>
      </c>
      <c r="J67" s="195"/>
      <c r="K67" s="243"/>
      <c r="L67" s="243"/>
      <c r="M67" s="243"/>
      <c r="N67" s="243"/>
      <c r="O67" s="243"/>
      <c r="P67" s="106"/>
      <c r="Q67" s="106"/>
      <c r="R67" s="106"/>
      <c r="S67" s="106"/>
      <c r="T67" s="202">
        <f t="shared" si="2"/>
        <v>2</v>
      </c>
    </row>
    <row r="68" spans="1:20" s="17" customFormat="1" ht="29.25" customHeight="1" x14ac:dyDescent="0.25">
      <c r="A68" s="341"/>
      <c r="B68" s="100" t="s">
        <v>390</v>
      </c>
      <c r="C68" s="101" t="s">
        <v>750</v>
      </c>
      <c r="D68" s="3" t="s">
        <v>20</v>
      </c>
      <c r="E68" s="25"/>
      <c r="F68" s="3" t="s">
        <v>20</v>
      </c>
      <c r="G68" s="25"/>
      <c r="H68" s="195"/>
      <c r="I68" s="192" t="s">
        <v>20</v>
      </c>
      <c r="J68" s="195"/>
      <c r="K68" s="243"/>
      <c r="L68" s="243"/>
      <c r="M68" s="243"/>
      <c r="N68" s="243"/>
      <c r="O68" s="243"/>
      <c r="P68" s="106"/>
      <c r="Q68" s="106"/>
      <c r="R68" s="106"/>
      <c r="S68" s="106"/>
      <c r="T68" s="202">
        <f t="shared" si="2"/>
        <v>3</v>
      </c>
    </row>
    <row r="69" spans="1:20" s="17" customFormat="1" ht="33" customHeight="1" x14ac:dyDescent="0.25">
      <c r="A69" s="345" t="s">
        <v>976</v>
      </c>
      <c r="B69" s="86" t="s">
        <v>775</v>
      </c>
      <c r="C69" s="207" t="s">
        <v>869</v>
      </c>
      <c r="D69" s="114"/>
      <c r="E69" s="208"/>
      <c r="F69" s="106"/>
      <c r="G69" s="208"/>
      <c r="H69" s="208"/>
      <c r="I69" s="192"/>
      <c r="J69" s="192" t="s">
        <v>20</v>
      </c>
      <c r="K69" s="255"/>
      <c r="L69" s="255"/>
      <c r="M69" s="255"/>
      <c r="N69" s="255" t="s">
        <v>20</v>
      </c>
      <c r="O69" s="255"/>
      <c r="P69" s="106"/>
      <c r="Q69" s="192" t="s">
        <v>20</v>
      </c>
      <c r="R69" s="192" t="s">
        <v>20</v>
      </c>
      <c r="S69" s="192"/>
      <c r="T69" s="202">
        <f t="shared" si="2"/>
        <v>4</v>
      </c>
    </row>
    <row r="70" spans="1:20" s="17" customFormat="1" ht="33" customHeight="1" x14ac:dyDescent="0.25">
      <c r="A70" s="346"/>
      <c r="B70" s="86" t="s">
        <v>776</v>
      </c>
      <c r="C70" s="207" t="s">
        <v>870</v>
      </c>
      <c r="D70" s="114"/>
      <c r="E70" s="208"/>
      <c r="F70" s="106"/>
      <c r="G70" s="208"/>
      <c r="H70" s="208"/>
      <c r="I70" s="192"/>
      <c r="J70" s="192" t="s">
        <v>20</v>
      </c>
      <c r="K70" s="255"/>
      <c r="L70" s="255"/>
      <c r="M70" s="255"/>
      <c r="N70" s="255" t="s">
        <v>20</v>
      </c>
      <c r="O70" s="255"/>
      <c r="P70" s="106"/>
      <c r="Q70" s="192" t="s">
        <v>20</v>
      </c>
      <c r="R70" s="192" t="s">
        <v>20</v>
      </c>
      <c r="S70" s="192"/>
      <c r="T70" s="202">
        <f t="shared" si="2"/>
        <v>4</v>
      </c>
    </row>
    <row r="71" spans="1:20" s="17" customFormat="1" ht="39" customHeight="1" x14ac:dyDescent="0.25">
      <c r="A71" s="346"/>
      <c r="B71" s="86" t="s">
        <v>778</v>
      </c>
      <c r="C71" s="207" t="s">
        <v>871</v>
      </c>
      <c r="D71" s="114"/>
      <c r="E71" s="208"/>
      <c r="F71" s="106"/>
      <c r="G71" s="208"/>
      <c r="H71" s="208"/>
      <c r="I71" s="192"/>
      <c r="J71" s="192" t="s">
        <v>20</v>
      </c>
      <c r="K71" s="255"/>
      <c r="L71" s="255"/>
      <c r="M71" s="255"/>
      <c r="N71" s="255" t="s">
        <v>20</v>
      </c>
      <c r="O71" s="255"/>
      <c r="P71" s="106"/>
      <c r="Q71" s="192"/>
      <c r="R71" s="192" t="s">
        <v>20</v>
      </c>
      <c r="S71" s="192"/>
      <c r="T71" s="202">
        <f t="shared" si="2"/>
        <v>3</v>
      </c>
    </row>
    <row r="72" spans="1:20" ht="30" x14ac:dyDescent="0.25">
      <c r="A72" s="346"/>
      <c r="B72" s="86" t="s">
        <v>780</v>
      </c>
      <c r="C72" s="42" t="s">
        <v>872</v>
      </c>
      <c r="D72" s="202"/>
      <c r="E72" s="202"/>
      <c r="F72" s="202"/>
      <c r="G72" s="202"/>
      <c r="H72" s="202"/>
      <c r="I72" s="33"/>
      <c r="J72" s="192" t="s">
        <v>20</v>
      </c>
      <c r="K72" s="255"/>
      <c r="L72" s="255"/>
      <c r="M72" s="255"/>
      <c r="N72" s="255" t="s">
        <v>20</v>
      </c>
      <c r="O72" s="255"/>
      <c r="P72" s="106"/>
      <c r="Q72" s="192"/>
      <c r="R72" s="192" t="s">
        <v>20</v>
      </c>
      <c r="S72" s="192"/>
      <c r="T72" s="202">
        <f t="shared" si="2"/>
        <v>3</v>
      </c>
    </row>
    <row r="73" spans="1:20" ht="30" x14ac:dyDescent="0.25">
      <c r="A73" s="346"/>
      <c r="B73" s="86" t="s">
        <v>782</v>
      </c>
      <c r="C73" s="42" t="s">
        <v>873</v>
      </c>
      <c r="D73" s="259"/>
      <c r="E73" s="259"/>
      <c r="F73" s="259"/>
      <c r="G73" s="259"/>
      <c r="H73" s="259"/>
      <c r="I73" s="260"/>
      <c r="J73" s="192" t="s">
        <v>20</v>
      </c>
      <c r="K73" s="255"/>
      <c r="L73" s="255"/>
      <c r="M73" s="255"/>
      <c r="N73" s="255" t="s">
        <v>20</v>
      </c>
      <c r="O73" s="255"/>
      <c r="P73" s="106"/>
      <c r="Q73" s="192"/>
      <c r="R73" s="192" t="s">
        <v>20</v>
      </c>
      <c r="S73" s="192" t="s">
        <v>20</v>
      </c>
      <c r="T73" s="202">
        <f t="shared" si="2"/>
        <v>4</v>
      </c>
    </row>
    <row r="74" spans="1:20" ht="45" x14ac:dyDescent="0.25">
      <c r="A74" s="346"/>
      <c r="B74" s="86" t="s">
        <v>783</v>
      </c>
      <c r="C74" s="42" t="s">
        <v>874</v>
      </c>
      <c r="D74" s="259"/>
      <c r="E74" s="259"/>
      <c r="F74" s="259"/>
      <c r="G74" s="259"/>
      <c r="H74" s="259"/>
      <c r="I74" s="192" t="s">
        <v>20</v>
      </c>
      <c r="J74" s="192" t="s">
        <v>20</v>
      </c>
      <c r="K74" s="255"/>
      <c r="L74" s="255"/>
      <c r="M74" s="255"/>
      <c r="N74" s="255" t="s">
        <v>20</v>
      </c>
      <c r="O74" s="255"/>
      <c r="P74" s="106"/>
      <c r="Q74" s="192"/>
      <c r="R74" s="192"/>
      <c r="S74" s="192" t="s">
        <v>20</v>
      </c>
      <c r="T74" s="202">
        <f t="shared" si="2"/>
        <v>4</v>
      </c>
    </row>
    <row r="75" spans="1:20" ht="30" x14ac:dyDescent="0.25">
      <c r="A75" s="346"/>
      <c r="B75" s="86" t="s">
        <v>797</v>
      </c>
      <c r="C75" s="42" t="s">
        <v>875</v>
      </c>
      <c r="D75" s="259"/>
      <c r="E75" s="259"/>
      <c r="F75" s="259"/>
      <c r="G75" s="259"/>
      <c r="H75" s="259"/>
      <c r="I75" s="260"/>
      <c r="J75" s="192" t="s">
        <v>20</v>
      </c>
      <c r="K75" s="255"/>
      <c r="L75" s="255"/>
      <c r="M75" s="255"/>
      <c r="N75" s="255" t="s">
        <v>20</v>
      </c>
      <c r="O75" s="255"/>
      <c r="P75" s="106"/>
      <c r="Q75" s="192"/>
      <c r="R75" s="192"/>
      <c r="S75" s="192" t="s">
        <v>20</v>
      </c>
      <c r="T75" s="202">
        <f t="shared" si="2"/>
        <v>3</v>
      </c>
    </row>
    <row r="76" spans="1:20" ht="15.75" x14ac:dyDescent="0.25">
      <c r="A76" s="347"/>
      <c r="B76" s="86" t="s">
        <v>799</v>
      </c>
      <c r="C76" s="42" t="s">
        <v>1166</v>
      </c>
      <c r="D76" s="259"/>
      <c r="E76" s="259"/>
      <c r="F76" s="259"/>
      <c r="G76" s="259"/>
      <c r="H76" s="259"/>
      <c r="I76" s="260"/>
      <c r="J76" s="192" t="s">
        <v>20</v>
      </c>
      <c r="K76" s="255"/>
      <c r="L76" s="255"/>
      <c r="M76" s="255"/>
      <c r="N76" s="255" t="s">
        <v>20</v>
      </c>
      <c r="O76" s="255"/>
      <c r="P76" s="106"/>
      <c r="Q76" s="192"/>
      <c r="R76" s="192"/>
      <c r="S76" s="192" t="s">
        <v>20</v>
      </c>
      <c r="T76" s="202">
        <f t="shared" si="2"/>
        <v>3</v>
      </c>
    </row>
    <row r="77" spans="1:20" ht="15.75" x14ac:dyDescent="0.25">
      <c r="A77" s="344" t="s">
        <v>977</v>
      </c>
      <c r="B77" s="86" t="s">
        <v>893</v>
      </c>
      <c r="C77" s="117" t="s">
        <v>876</v>
      </c>
      <c r="D77" s="259"/>
      <c r="E77" s="259"/>
      <c r="F77" s="259"/>
      <c r="G77" s="259"/>
      <c r="H77" s="259"/>
      <c r="I77" s="260"/>
      <c r="J77" s="192"/>
      <c r="K77" s="255"/>
      <c r="L77" s="255"/>
      <c r="M77" s="255"/>
      <c r="N77" s="255"/>
      <c r="O77" s="255"/>
      <c r="P77" s="106"/>
      <c r="Q77" s="192"/>
      <c r="R77" s="192" t="s">
        <v>20</v>
      </c>
      <c r="S77" s="192"/>
      <c r="T77" s="202">
        <f t="shared" si="2"/>
        <v>1</v>
      </c>
    </row>
    <row r="78" spans="1:20" ht="30" x14ac:dyDescent="0.25">
      <c r="A78" s="344"/>
      <c r="B78" s="86" t="s">
        <v>894</v>
      </c>
      <c r="C78" s="117" t="s">
        <v>877</v>
      </c>
      <c r="D78" s="259"/>
      <c r="E78" s="259"/>
      <c r="F78" s="259"/>
      <c r="G78" s="259"/>
      <c r="H78" s="259"/>
      <c r="I78" s="260"/>
      <c r="J78" s="192"/>
      <c r="K78" s="255"/>
      <c r="L78" s="255"/>
      <c r="M78" s="255"/>
      <c r="N78" s="255"/>
      <c r="O78" s="255"/>
      <c r="P78" s="106"/>
      <c r="Q78" s="192"/>
      <c r="R78" s="192" t="s">
        <v>20</v>
      </c>
      <c r="S78" s="192"/>
      <c r="T78" s="202">
        <f t="shared" si="2"/>
        <v>1</v>
      </c>
    </row>
    <row r="79" spans="1:20" ht="30" x14ac:dyDescent="0.25">
      <c r="A79" s="344"/>
      <c r="B79" s="86" t="s">
        <v>895</v>
      </c>
      <c r="C79" s="117" t="s">
        <v>878</v>
      </c>
      <c r="D79" s="259"/>
      <c r="E79" s="259"/>
      <c r="F79" s="259"/>
      <c r="G79" s="259"/>
      <c r="H79" s="259"/>
      <c r="I79" s="192" t="s">
        <v>20</v>
      </c>
      <c r="J79" s="192"/>
      <c r="K79" s="255"/>
      <c r="L79" s="255"/>
      <c r="M79" s="255"/>
      <c r="N79" s="255"/>
      <c r="O79" s="255"/>
      <c r="P79" s="106"/>
      <c r="Q79" s="192"/>
      <c r="R79" s="192"/>
      <c r="S79" s="192" t="s">
        <v>20</v>
      </c>
      <c r="T79" s="202">
        <f t="shared" si="2"/>
        <v>2</v>
      </c>
    </row>
    <row r="80" spans="1:20" ht="30" x14ac:dyDescent="0.25">
      <c r="A80" s="344"/>
      <c r="B80" s="86" t="s">
        <v>896</v>
      </c>
      <c r="C80" s="117" t="s">
        <v>879</v>
      </c>
      <c r="D80" s="259"/>
      <c r="E80" s="259"/>
      <c r="F80" s="259"/>
      <c r="G80" s="259"/>
      <c r="H80" s="259"/>
      <c r="I80" s="192" t="s">
        <v>20</v>
      </c>
      <c r="J80" s="192"/>
      <c r="K80" s="255"/>
      <c r="L80" s="255"/>
      <c r="M80" s="255"/>
      <c r="N80" s="255"/>
      <c r="O80" s="255"/>
      <c r="P80" s="106"/>
      <c r="Q80" s="192"/>
      <c r="R80" s="192"/>
      <c r="S80" s="192" t="s">
        <v>20</v>
      </c>
      <c r="T80" s="202">
        <f t="shared" si="2"/>
        <v>2</v>
      </c>
    </row>
    <row r="81" spans="1:20" ht="30" x14ac:dyDescent="0.25">
      <c r="A81" s="344"/>
      <c r="B81" s="86" t="s">
        <v>897</v>
      </c>
      <c r="C81" s="117" t="s">
        <v>880</v>
      </c>
      <c r="D81" s="259"/>
      <c r="E81" s="259"/>
      <c r="F81" s="259"/>
      <c r="G81" s="259"/>
      <c r="H81" s="259"/>
      <c r="I81" s="192" t="s">
        <v>20</v>
      </c>
      <c r="J81" s="192"/>
      <c r="K81" s="255"/>
      <c r="L81" s="255"/>
      <c r="M81" s="255"/>
      <c r="N81" s="255"/>
      <c r="O81" s="255"/>
      <c r="P81" s="106"/>
      <c r="Q81" s="192" t="s">
        <v>20</v>
      </c>
      <c r="R81" s="192"/>
      <c r="S81" s="192" t="s">
        <v>20</v>
      </c>
      <c r="T81" s="202">
        <f t="shared" si="2"/>
        <v>3</v>
      </c>
    </row>
    <row r="82" spans="1:20" ht="15.75" x14ac:dyDescent="0.25">
      <c r="A82" s="344"/>
      <c r="B82" s="86" t="s">
        <v>898</v>
      </c>
      <c r="C82" s="117" t="s">
        <v>881</v>
      </c>
      <c r="D82" s="259"/>
      <c r="E82" s="259"/>
      <c r="F82" s="259"/>
      <c r="G82" s="259"/>
      <c r="H82" s="259"/>
      <c r="I82" s="192" t="s">
        <v>20</v>
      </c>
      <c r="J82" s="192"/>
      <c r="K82" s="255"/>
      <c r="L82" s="255"/>
      <c r="M82" s="255"/>
      <c r="N82" s="255"/>
      <c r="O82" s="255"/>
      <c r="P82" s="106"/>
      <c r="Q82" s="192"/>
      <c r="R82" s="192"/>
      <c r="S82" s="192" t="s">
        <v>20</v>
      </c>
      <c r="T82" s="202">
        <f t="shared" si="2"/>
        <v>2</v>
      </c>
    </row>
    <row r="83" spans="1:20" ht="30" x14ac:dyDescent="0.25">
      <c r="A83" s="344"/>
      <c r="B83" s="86" t="s">
        <v>899</v>
      </c>
      <c r="C83" s="117" t="s">
        <v>882</v>
      </c>
      <c r="D83" s="259"/>
      <c r="E83" s="259"/>
      <c r="F83" s="259"/>
      <c r="G83" s="259"/>
      <c r="H83" s="259"/>
      <c r="I83" s="192" t="s">
        <v>20</v>
      </c>
      <c r="J83" s="192"/>
      <c r="K83" s="255"/>
      <c r="L83" s="255"/>
      <c r="M83" s="255"/>
      <c r="N83" s="255"/>
      <c r="O83" s="255"/>
      <c r="P83" s="106"/>
      <c r="Q83" s="192"/>
      <c r="R83" s="192"/>
      <c r="S83" s="192" t="s">
        <v>20</v>
      </c>
      <c r="T83" s="202">
        <f t="shared" si="2"/>
        <v>2</v>
      </c>
    </row>
    <row r="84" spans="1:20" ht="30" x14ac:dyDescent="0.25">
      <c r="A84" s="344"/>
      <c r="B84" s="86" t="s">
        <v>900</v>
      </c>
      <c r="C84" s="117" t="s">
        <v>883</v>
      </c>
      <c r="D84" s="259"/>
      <c r="E84" s="259"/>
      <c r="F84" s="259"/>
      <c r="G84" s="259"/>
      <c r="H84" s="259"/>
      <c r="I84" s="260"/>
      <c r="J84" s="192" t="s">
        <v>20</v>
      </c>
      <c r="K84" s="255"/>
      <c r="L84" s="255"/>
      <c r="M84" s="255"/>
      <c r="N84" s="255"/>
      <c r="O84" s="255"/>
      <c r="P84" s="106"/>
      <c r="Q84" s="192"/>
      <c r="R84" s="192"/>
      <c r="S84" s="192" t="s">
        <v>20</v>
      </c>
      <c r="T84" s="202">
        <f t="shared" si="2"/>
        <v>2</v>
      </c>
    </row>
    <row r="85" spans="1:20" ht="30" x14ac:dyDescent="0.25">
      <c r="A85" s="344"/>
      <c r="B85" s="86" t="s">
        <v>978</v>
      </c>
      <c r="C85" s="117" t="s">
        <v>884</v>
      </c>
      <c r="D85" s="259"/>
      <c r="E85" s="259"/>
      <c r="F85" s="259"/>
      <c r="G85" s="259"/>
      <c r="H85" s="259"/>
      <c r="I85" s="260"/>
      <c r="J85" s="192" t="s">
        <v>20</v>
      </c>
      <c r="K85" s="255"/>
      <c r="L85" s="255"/>
      <c r="M85" s="255"/>
      <c r="N85" s="255"/>
      <c r="O85" s="255"/>
      <c r="P85" s="106"/>
      <c r="Q85" s="192" t="s">
        <v>20</v>
      </c>
      <c r="R85" s="192"/>
      <c r="S85" s="192" t="s">
        <v>20</v>
      </c>
      <c r="T85" s="202">
        <f t="shared" si="2"/>
        <v>3</v>
      </c>
    </row>
    <row r="86" spans="1:20" x14ac:dyDescent="0.25">
      <c r="D86" s="202">
        <f>COUNTIF(D4:D85,"+")</f>
        <v>37</v>
      </c>
      <c r="E86" s="202">
        <f t="shared" ref="E86:S86" si="3">COUNTIF(E4:E85,"+")</f>
        <v>20</v>
      </c>
      <c r="F86" s="202">
        <f t="shared" si="3"/>
        <v>9</v>
      </c>
      <c r="G86" s="202">
        <f t="shared" si="3"/>
        <v>15</v>
      </c>
      <c r="H86" s="202">
        <f t="shared" si="3"/>
        <v>2</v>
      </c>
      <c r="I86" s="202">
        <f t="shared" si="3"/>
        <v>25</v>
      </c>
      <c r="J86" s="202">
        <f t="shared" si="3"/>
        <v>18</v>
      </c>
      <c r="K86" s="202">
        <f t="shared" si="3"/>
        <v>3</v>
      </c>
      <c r="L86" s="202">
        <f t="shared" si="3"/>
        <v>3</v>
      </c>
      <c r="M86" s="202">
        <f t="shared" si="3"/>
        <v>2</v>
      </c>
      <c r="N86" s="202">
        <f t="shared" si="3"/>
        <v>19</v>
      </c>
      <c r="O86" s="202">
        <f t="shared" si="3"/>
        <v>10</v>
      </c>
      <c r="P86" s="202">
        <f t="shared" si="3"/>
        <v>4</v>
      </c>
      <c r="Q86" s="202">
        <f t="shared" si="3"/>
        <v>16</v>
      </c>
      <c r="R86" s="202">
        <f t="shared" si="3"/>
        <v>8</v>
      </c>
      <c r="S86" s="202">
        <f t="shared" si="3"/>
        <v>11</v>
      </c>
      <c r="T86" s="202"/>
    </row>
  </sheetData>
  <autoFilter ref="A3:U86"/>
  <mergeCells count="14">
    <mergeCell ref="A4:A21"/>
    <mergeCell ref="A1:T1"/>
    <mergeCell ref="A2:A3"/>
    <mergeCell ref="D2:S2"/>
    <mergeCell ref="T2:T3"/>
    <mergeCell ref="B2:B3"/>
    <mergeCell ref="C2:C3"/>
    <mergeCell ref="A77:A85"/>
    <mergeCell ref="A22:A32"/>
    <mergeCell ref="A33:A42"/>
    <mergeCell ref="A43:A46"/>
    <mergeCell ref="A47:A57"/>
    <mergeCell ref="A58:A68"/>
    <mergeCell ref="A69:A76"/>
  </mergeCells>
  <pageMargins left="0.59055118110236227" right="0.59055118110236227" top="0.2" bottom="0.2" header="0.31496062992125984" footer="0.31496062992125984"/>
  <pageSetup paperSize="8" scale="42" fitToHeight="0" orientation="portrait" horizontalDpi="300" verticalDpi="300" r:id="rId1"/>
  <rowBreaks count="1" manualBreakCount="1">
    <brk id="76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V86"/>
  <sheetViews>
    <sheetView view="pageBreakPreview" zoomScale="90" zoomScaleNormal="130" zoomScaleSheetLayoutView="90" workbookViewId="0">
      <pane xSplit="1" ySplit="3" topLeftCell="B17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" x14ac:dyDescent="0.25"/>
  <cols>
    <col min="1" max="1" width="24.7109375" customWidth="1"/>
    <col min="2" max="2" width="10.140625" style="35" customWidth="1"/>
    <col min="3" max="3" width="63.42578125" style="36" customWidth="1"/>
    <col min="4" max="4" width="7" style="36" customWidth="1"/>
    <col min="5" max="5" width="6.7109375" style="36" customWidth="1"/>
    <col min="6" max="10" width="7" style="37" customWidth="1"/>
    <col min="11" max="11" width="10" style="77" bestFit="1" customWidth="1"/>
    <col min="12" max="13" width="7" style="77" customWidth="1"/>
    <col min="14" max="15" width="7" style="37" customWidth="1"/>
    <col min="16" max="16" width="5.7109375" style="36" customWidth="1"/>
    <col min="17" max="17" width="12.42578125" style="36" customWidth="1"/>
    <col min="18" max="18" width="19.85546875" style="36" customWidth="1"/>
    <col min="19" max="19" width="13.140625" style="36" customWidth="1"/>
    <col min="20" max="20" width="14.42578125" style="17" customWidth="1"/>
    <col min="21" max="21" width="4" style="17" customWidth="1"/>
    <col min="22" max="22" width="4.140625" style="17" customWidth="1"/>
  </cols>
  <sheetData>
    <row r="1" spans="1:20" ht="15.75" x14ac:dyDescent="0.25">
      <c r="A1" s="348" t="s">
        <v>959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</row>
    <row r="2" spans="1:20" ht="15" customHeight="1" x14ac:dyDescent="0.25">
      <c r="A2" s="331" t="s">
        <v>295</v>
      </c>
      <c r="B2" s="334" t="s">
        <v>1204</v>
      </c>
      <c r="C2" s="334" t="s">
        <v>116</v>
      </c>
      <c r="D2" s="332" t="s">
        <v>117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50" t="s">
        <v>4</v>
      </c>
    </row>
    <row r="3" spans="1:20" ht="252" x14ac:dyDescent="0.25">
      <c r="A3" s="331"/>
      <c r="B3" s="334"/>
      <c r="C3" s="334"/>
      <c r="D3" s="21" t="s">
        <v>730</v>
      </c>
      <c r="E3" s="21" t="s">
        <v>731</v>
      </c>
      <c r="F3" s="21" t="s">
        <v>1156</v>
      </c>
      <c r="G3" s="21" t="s">
        <v>732</v>
      </c>
      <c r="H3" s="21" t="s">
        <v>733</v>
      </c>
      <c r="I3" s="85" t="s">
        <v>960</v>
      </c>
      <c r="J3" s="85" t="s">
        <v>961</v>
      </c>
      <c r="K3" s="113" t="s">
        <v>12</v>
      </c>
      <c r="L3" s="113" t="s">
        <v>13</v>
      </c>
      <c r="M3" s="113" t="s">
        <v>14</v>
      </c>
      <c r="N3" s="113" t="s">
        <v>1009</v>
      </c>
      <c r="O3" s="113" t="s">
        <v>865</v>
      </c>
      <c r="P3" s="21" t="s">
        <v>126</v>
      </c>
      <c r="Q3" s="21" t="s">
        <v>15</v>
      </c>
      <c r="R3" s="21" t="s">
        <v>16</v>
      </c>
      <c r="S3" s="21" t="s">
        <v>17</v>
      </c>
      <c r="T3" s="350"/>
    </row>
    <row r="4" spans="1:20" ht="45" x14ac:dyDescent="0.25">
      <c r="A4" s="298" t="s">
        <v>1208</v>
      </c>
      <c r="B4" s="92" t="s">
        <v>128</v>
      </c>
      <c r="C4" s="93" t="s">
        <v>1136</v>
      </c>
      <c r="D4" s="3" t="s">
        <v>20</v>
      </c>
      <c r="E4" s="20"/>
      <c r="F4" s="73"/>
      <c r="G4" s="20"/>
      <c r="H4" s="15"/>
      <c r="I4" s="15"/>
      <c r="J4" s="15"/>
      <c r="K4" s="241"/>
      <c r="L4" s="241"/>
      <c r="M4" s="241"/>
      <c r="N4" s="75"/>
      <c r="O4" s="75"/>
      <c r="P4" s="15"/>
      <c r="Q4" s="15"/>
      <c r="R4" s="15"/>
      <c r="S4" s="15"/>
      <c r="T4" s="29">
        <f t="shared" ref="T4:T62" si="0">COUNTIF(D4:S4,"+")</f>
        <v>1</v>
      </c>
    </row>
    <row r="5" spans="1:20" ht="45" x14ac:dyDescent="0.25">
      <c r="A5" s="299"/>
      <c r="B5" s="92" t="s">
        <v>130</v>
      </c>
      <c r="C5" s="93" t="s">
        <v>1137</v>
      </c>
      <c r="D5" s="3" t="s">
        <v>20</v>
      </c>
      <c r="E5" s="4"/>
      <c r="F5" s="94"/>
      <c r="G5" s="20"/>
      <c r="H5" s="15"/>
      <c r="I5" s="15"/>
      <c r="J5" s="15"/>
      <c r="K5" s="241"/>
      <c r="L5" s="241"/>
      <c r="M5" s="241"/>
      <c r="N5" s="75"/>
      <c r="O5" s="75"/>
      <c r="P5" s="15"/>
      <c r="Q5" s="15"/>
      <c r="R5" s="15"/>
      <c r="S5" s="15"/>
      <c r="T5" s="29">
        <f t="shared" si="0"/>
        <v>1</v>
      </c>
    </row>
    <row r="6" spans="1:20" ht="15.75" x14ac:dyDescent="0.25">
      <c r="A6" s="299"/>
      <c r="B6" s="29" t="s">
        <v>132</v>
      </c>
      <c r="C6" s="88" t="s">
        <v>737</v>
      </c>
      <c r="D6" s="3" t="s">
        <v>20</v>
      </c>
      <c r="E6" s="3" t="s">
        <v>20</v>
      </c>
      <c r="F6" s="3"/>
      <c r="G6" s="3" t="s">
        <v>20</v>
      </c>
      <c r="H6" s="28"/>
      <c r="I6" s="28"/>
      <c r="J6" s="28"/>
      <c r="K6" s="242"/>
      <c r="L6" s="242"/>
      <c r="M6" s="242"/>
      <c r="N6" s="88"/>
      <c r="O6" s="75"/>
      <c r="P6" s="15"/>
      <c r="Q6" s="39"/>
      <c r="R6" s="15"/>
      <c r="S6" s="15"/>
      <c r="T6" s="29">
        <f t="shared" si="0"/>
        <v>3</v>
      </c>
    </row>
    <row r="7" spans="1:20" ht="45" x14ac:dyDescent="0.25">
      <c r="A7" s="299"/>
      <c r="B7" s="29" t="s">
        <v>134</v>
      </c>
      <c r="C7" s="88" t="s">
        <v>866</v>
      </c>
      <c r="D7" s="3"/>
      <c r="E7" s="3" t="s">
        <v>20</v>
      </c>
      <c r="F7" s="3"/>
      <c r="G7" s="26"/>
      <c r="H7" s="28"/>
      <c r="I7" s="28"/>
      <c r="J7" s="28"/>
      <c r="K7" s="242"/>
      <c r="L7" s="242"/>
      <c r="M7" s="242"/>
      <c r="N7" s="88"/>
      <c r="O7" s="88"/>
      <c r="P7" s="15"/>
      <c r="Q7" s="39"/>
      <c r="R7" s="39"/>
      <c r="S7" s="15"/>
      <c r="T7" s="29">
        <f t="shared" si="0"/>
        <v>1</v>
      </c>
    </row>
    <row r="8" spans="1:20" ht="30" x14ac:dyDescent="0.25">
      <c r="A8" s="299"/>
      <c r="B8" s="92" t="s">
        <v>312</v>
      </c>
      <c r="C8" s="93" t="s">
        <v>1138</v>
      </c>
      <c r="D8" s="3" t="s">
        <v>20</v>
      </c>
      <c r="E8" s="3"/>
      <c r="F8" s="26"/>
      <c r="G8" s="26"/>
      <c r="H8" s="28"/>
      <c r="I8" s="28"/>
      <c r="J8" s="24"/>
      <c r="K8" s="241"/>
      <c r="L8" s="241"/>
      <c r="M8" s="241"/>
      <c r="N8" s="88"/>
      <c r="O8" s="88"/>
      <c r="P8" s="15"/>
      <c r="Q8" s="39"/>
      <c r="R8" s="39"/>
      <c r="S8" s="15"/>
      <c r="T8" s="29">
        <f t="shared" si="0"/>
        <v>1</v>
      </c>
    </row>
    <row r="9" spans="1:20" ht="45" x14ac:dyDescent="0.25">
      <c r="A9" s="299"/>
      <c r="B9" s="29" t="s">
        <v>885</v>
      </c>
      <c r="C9" s="88" t="s">
        <v>738</v>
      </c>
      <c r="D9" s="3" t="s">
        <v>20</v>
      </c>
      <c r="E9" s="3" t="s">
        <v>20</v>
      </c>
      <c r="F9" s="26"/>
      <c r="G9" s="26"/>
      <c r="H9" s="262" t="s">
        <v>20</v>
      </c>
      <c r="I9" s="28"/>
      <c r="J9" s="24"/>
      <c r="K9" s="241"/>
      <c r="L9" s="241"/>
      <c r="M9" s="241"/>
      <c r="N9" s="88"/>
      <c r="O9" s="88"/>
      <c r="P9" s="15"/>
      <c r="Q9" s="39"/>
      <c r="R9" s="39"/>
      <c r="S9" s="15"/>
      <c r="T9" s="29">
        <f t="shared" si="0"/>
        <v>3</v>
      </c>
    </row>
    <row r="10" spans="1:20" ht="30" x14ac:dyDescent="0.25">
      <c r="A10" s="299"/>
      <c r="B10" s="92" t="s">
        <v>886</v>
      </c>
      <c r="C10" s="93" t="s">
        <v>1139</v>
      </c>
      <c r="D10" s="3" t="s">
        <v>20</v>
      </c>
      <c r="E10" s="3"/>
      <c r="F10" s="26"/>
      <c r="G10" s="26"/>
      <c r="H10" s="28"/>
      <c r="I10" s="28"/>
      <c r="J10" s="28"/>
      <c r="K10" s="242"/>
      <c r="L10" s="242"/>
      <c r="M10" s="242"/>
      <c r="N10" s="88"/>
      <c r="O10" s="75"/>
      <c r="P10" s="15"/>
      <c r="Q10" s="39"/>
      <c r="R10" s="39"/>
      <c r="S10" s="15"/>
      <c r="T10" s="29">
        <f t="shared" si="0"/>
        <v>1</v>
      </c>
    </row>
    <row r="11" spans="1:20" ht="30" x14ac:dyDescent="0.25">
      <c r="A11" s="299"/>
      <c r="B11" s="29" t="s">
        <v>887</v>
      </c>
      <c r="C11" s="88" t="s">
        <v>739</v>
      </c>
      <c r="D11" s="3"/>
      <c r="E11" s="3" t="s">
        <v>20</v>
      </c>
      <c r="F11" s="3" t="s">
        <v>20</v>
      </c>
      <c r="G11" s="3"/>
      <c r="H11" s="28"/>
      <c r="I11" s="28"/>
      <c r="J11" s="24" t="s">
        <v>20</v>
      </c>
      <c r="K11" s="241"/>
      <c r="L11" s="241"/>
      <c r="M11" s="241"/>
      <c r="N11" s="88"/>
      <c r="O11" s="75"/>
      <c r="P11" s="15"/>
      <c r="Q11" s="39"/>
      <c r="R11" s="15"/>
      <c r="S11" s="15"/>
      <c r="T11" s="29">
        <f t="shared" si="0"/>
        <v>3</v>
      </c>
    </row>
    <row r="12" spans="1:20" ht="45" x14ac:dyDescent="0.25">
      <c r="A12" s="299"/>
      <c r="B12" s="29" t="s">
        <v>888</v>
      </c>
      <c r="C12" s="88" t="s">
        <v>1165</v>
      </c>
      <c r="D12" s="3" t="s">
        <v>20</v>
      </c>
      <c r="E12" s="3" t="s">
        <v>20</v>
      </c>
      <c r="F12" s="26"/>
      <c r="G12" s="26"/>
      <c r="H12" s="28"/>
      <c r="I12" s="28"/>
      <c r="J12" s="24"/>
      <c r="K12" s="241"/>
      <c r="L12" s="241"/>
      <c r="M12" s="241"/>
      <c r="N12" s="88"/>
      <c r="O12" s="88"/>
      <c r="P12" s="39"/>
      <c r="Q12" s="39"/>
      <c r="R12" s="39"/>
      <c r="S12" s="15"/>
      <c r="T12" s="29">
        <f t="shared" si="0"/>
        <v>2</v>
      </c>
    </row>
    <row r="13" spans="1:20" ht="30" x14ac:dyDescent="0.25">
      <c r="A13" s="299"/>
      <c r="B13" s="29" t="s">
        <v>889</v>
      </c>
      <c r="C13" s="88" t="s">
        <v>868</v>
      </c>
      <c r="D13" s="26"/>
      <c r="E13" s="3" t="s">
        <v>20</v>
      </c>
      <c r="F13" s="4"/>
      <c r="G13" s="17"/>
      <c r="H13" s="28"/>
      <c r="I13" s="24"/>
      <c r="J13" s="24"/>
      <c r="K13" s="241"/>
      <c r="L13" s="241"/>
      <c r="M13" s="241"/>
      <c r="N13" s="75" t="s">
        <v>20</v>
      </c>
      <c r="O13" s="75" t="s">
        <v>20</v>
      </c>
      <c r="P13" s="15"/>
      <c r="Q13" s="39"/>
      <c r="R13" s="15"/>
      <c r="S13" s="15"/>
      <c r="T13" s="29">
        <f t="shared" si="0"/>
        <v>3</v>
      </c>
    </row>
    <row r="14" spans="1:20" ht="30" x14ac:dyDescent="0.25">
      <c r="A14" s="299"/>
      <c r="B14" s="29" t="s">
        <v>890</v>
      </c>
      <c r="C14" s="88" t="s">
        <v>740</v>
      </c>
      <c r="D14" s="3" t="s">
        <v>20</v>
      </c>
      <c r="E14" s="3" t="s">
        <v>20</v>
      </c>
      <c r="F14" s="3"/>
      <c r="G14" s="3"/>
      <c r="H14" s="24"/>
      <c r="I14" s="24" t="s">
        <v>20</v>
      </c>
      <c r="J14" s="24"/>
      <c r="K14" s="241"/>
      <c r="L14" s="241"/>
      <c r="M14" s="241"/>
      <c r="N14" s="75" t="s">
        <v>20</v>
      </c>
      <c r="O14" s="75" t="s">
        <v>20</v>
      </c>
      <c r="P14" s="39"/>
      <c r="Q14" s="39"/>
      <c r="R14" s="15"/>
      <c r="S14" s="15"/>
      <c r="T14" s="29">
        <f t="shared" si="0"/>
        <v>5</v>
      </c>
    </row>
    <row r="15" spans="1:20" ht="15.75" x14ac:dyDescent="0.25">
      <c r="A15" s="299"/>
      <c r="B15" s="92" t="s">
        <v>891</v>
      </c>
      <c r="C15" s="93" t="s">
        <v>741</v>
      </c>
      <c r="D15" s="3"/>
      <c r="E15" s="3" t="s">
        <v>20</v>
      </c>
      <c r="F15" s="26"/>
      <c r="G15" s="26"/>
      <c r="H15" s="28"/>
      <c r="I15" s="24"/>
      <c r="J15" s="24"/>
      <c r="K15" s="241"/>
      <c r="L15" s="241"/>
      <c r="M15" s="241"/>
      <c r="N15" s="75" t="s">
        <v>20</v>
      </c>
      <c r="O15" s="75" t="s">
        <v>20</v>
      </c>
      <c r="P15" s="39"/>
      <c r="Q15" s="39"/>
      <c r="R15" s="15"/>
      <c r="S15" s="15"/>
      <c r="T15" s="29">
        <f t="shared" si="0"/>
        <v>3</v>
      </c>
    </row>
    <row r="16" spans="1:20" ht="15.75" x14ac:dyDescent="0.25">
      <c r="A16" s="299"/>
      <c r="B16" s="92" t="s">
        <v>892</v>
      </c>
      <c r="C16" s="95" t="s">
        <v>1140</v>
      </c>
      <c r="D16" s="3"/>
      <c r="E16" s="3" t="s">
        <v>20</v>
      </c>
      <c r="F16" s="26"/>
      <c r="G16" s="26"/>
      <c r="H16" s="28"/>
      <c r="I16" s="24" t="s">
        <v>20</v>
      </c>
      <c r="J16" s="24"/>
      <c r="K16" s="241"/>
      <c r="L16" s="241"/>
      <c r="M16" s="241"/>
      <c r="N16" s="75" t="s">
        <v>20</v>
      </c>
      <c r="O16" s="75" t="s">
        <v>20</v>
      </c>
      <c r="P16" s="39"/>
      <c r="Q16" s="39"/>
      <c r="R16" s="15"/>
      <c r="S16" s="15"/>
      <c r="T16" s="29">
        <f t="shared" si="0"/>
        <v>4</v>
      </c>
    </row>
    <row r="17" spans="1:20" ht="15.75" x14ac:dyDescent="0.25">
      <c r="A17" s="299"/>
      <c r="B17" s="92" t="s">
        <v>979</v>
      </c>
      <c r="C17" s="93" t="s">
        <v>1141</v>
      </c>
      <c r="D17" s="3"/>
      <c r="E17" s="3" t="s">
        <v>20</v>
      </c>
      <c r="F17" s="26"/>
      <c r="G17" s="26"/>
      <c r="H17" s="28"/>
      <c r="I17" s="24"/>
      <c r="J17" s="24"/>
      <c r="K17" s="241"/>
      <c r="L17" s="241"/>
      <c r="M17" s="241"/>
      <c r="N17" s="75" t="s">
        <v>20</v>
      </c>
      <c r="O17" s="75" t="s">
        <v>20</v>
      </c>
      <c r="P17" s="39"/>
      <c r="Q17" s="39"/>
      <c r="R17" s="15"/>
      <c r="S17" s="15"/>
      <c r="T17" s="29">
        <f t="shared" si="0"/>
        <v>3</v>
      </c>
    </row>
    <row r="18" spans="1:20" ht="30" x14ac:dyDescent="0.25">
      <c r="A18" s="299"/>
      <c r="B18" s="92" t="s">
        <v>980</v>
      </c>
      <c r="C18" s="96" t="s">
        <v>1142</v>
      </c>
      <c r="D18" s="3" t="s">
        <v>20</v>
      </c>
      <c r="E18" s="3"/>
      <c r="F18" s="3"/>
      <c r="G18" s="3" t="s">
        <v>20</v>
      </c>
      <c r="H18" s="28"/>
      <c r="I18" s="24"/>
      <c r="J18" s="24"/>
      <c r="K18" s="241"/>
      <c r="L18" s="241"/>
      <c r="M18" s="241"/>
      <c r="N18" s="75" t="s">
        <v>20</v>
      </c>
      <c r="O18" s="75" t="s">
        <v>20</v>
      </c>
      <c r="P18" s="39"/>
      <c r="Q18" s="39"/>
      <c r="R18" s="15"/>
      <c r="S18" s="15"/>
      <c r="T18" s="29">
        <f t="shared" si="0"/>
        <v>4</v>
      </c>
    </row>
    <row r="19" spans="1:20" ht="30" x14ac:dyDescent="0.25">
      <c r="A19" s="299"/>
      <c r="B19" s="97" t="s">
        <v>981</v>
      </c>
      <c r="C19" s="96" t="s">
        <v>1143</v>
      </c>
      <c r="D19" s="3" t="s">
        <v>20</v>
      </c>
      <c r="E19" s="3"/>
      <c r="F19" s="3"/>
      <c r="G19" s="3"/>
      <c r="H19" s="28"/>
      <c r="I19" s="24"/>
      <c r="J19" s="24"/>
      <c r="K19" s="241"/>
      <c r="L19" s="241"/>
      <c r="M19" s="241"/>
      <c r="N19" s="75"/>
      <c r="O19" s="75"/>
      <c r="P19" s="24"/>
      <c r="Q19" s="24" t="s">
        <v>20</v>
      </c>
      <c r="R19" s="15"/>
      <c r="S19" s="15"/>
      <c r="T19" s="29">
        <f t="shared" si="0"/>
        <v>2</v>
      </c>
    </row>
    <row r="20" spans="1:20" ht="45" x14ac:dyDescent="0.25">
      <c r="A20" s="299"/>
      <c r="B20" s="97" t="s">
        <v>1144</v>
      </c>
      <c r="C20" s="96" t="s">
        <v>1145</v>
      </c>
      <c r="D20" s="3" t="s">
        <v>20</v>
      </c>
      <c r="E20" s="3"/>
      <c r="F20" s="3"/>
      <c r="G20" s="3"/>
      <c r="H20" s="28"/>
      <c r="I20" s="24"/>
      <c r="J20" s="24"/>
      <c r="K20" s="241"/>
      <c r="L20" s="241"/>
      <c r="M20" s="241"/>
      <c r="N20" s="75"/>
      <c r="O20" s="75"/>
      <c r="P20" s="24"/>
      <c r="Q20" s="39"/>
      <c r="R20" s="15"/>
      <c r="S20" s="15"/>
      <c r="T20" s="29">
        <f t="shared" si="0"/>
        <v>1</v>
      </c>
    </row>
    <row r="21" spans="1:20" ht="30" x14ac:dyDescent="0.25">
      <c r="A21" s="300"/>
      <c r="B21" s="97" t="s">
        <v>1146</v>
      </c>
      <c r="C21" s="96" t="s">
        <v>1207</v>
      </c>
      <c r="D21" s="3" t="s">
        <v>20</v>
      </c>
      <c r="E21" s="3" t="s">
        <v>20</v>
      </c>
      <c r="F21" s="3"/>
      <c r="G21" s="3"/>
      <c r="H21" s="28"/>
      <c r="I21" s="24"/>
      <c r="J21" s="24"/>
      <c r="K21" s="241"/>
      <c r="L21" s="241" t="s">
        <v>20</v>
      </c>
      <c r="M21" s="241"/>
      <c r="N21" s="75"/>
      <c r="O21" s="75"/>
      <c r="P21" s="24"/>
      <c r="Q21" s="39"/>
      <c r="R21" s="15"/>
      <c r="S21" s="15"/>
      <c r="T21" s="29">
        <f t="shared" si="0"/>
        <v>3</v>
      </c>
    </row>
    <row r="22" spans="1:20" ht="45" x14ac:dyDescent="0.25">
      <c r="A22" s="290" t="s">
        <v>742</v>
      </c>
      <c r="B22" s="29" t="s">
        <v>137</v>
      </c>
      <c r="C22" s="88" t="s">
        <v>743</v>
      </c>
      <c r="D22" s="3"/>
      <c r="E22" s="3" t="s">
        <v>20</v>
      </c>
      <c r="F22" s="26"/>
      <c r="G22" s="26"/>
      <c r="H22" s="28"/>
      <c r="I22" s="28"/>
      <c r="J22" s="28"/>
      <c r="K22" s="242"/>
      <c r="L22" s="241"/>
      <c r="M22" s="241"/>
      <c r="N22" s="88"/>
      <c r="O22" s="88"/>
      <c r="P22" s="15"/>
      <c r="Q22" s="39"/>
      <c r="R22" s="39"/>
      <c r="S22" s="15"/>
      <c r="T22" s="29">
        <f t="shared" si="0"/>
        <v>1</v>
      </c>
    </row>
    <row r="23" spans="1:20" ht="30" x14ac:dyDescent="0.25">
      <c r="A23" s="290"/>
      <c r="B23" s="29" t="s">
        <v>139</v>
      </c>
      <c r="C23" s="88" t="s">
        <v>744</v>
      </c>
      <c r="D23" s="3"/>
      <c r="E23" s="3" t="s">
        <v>20</v>
      </c>
      <c r="F23" s="26"/>
      <c r="G23" s="26"/>
      <c r="H23" s="28"/>
      <c r="I23" s="28"/>
      <c r="J23" s="28"/>
      <c r="K23" s="242"/>
      <c r="L23" s="241" t="s">
        <v>20</v>
      </c>
      <c r="M23" s="241" t="s">
        <v>20</v>
      </c>
      <c r="N23" s="88"/>
      <c r="O23" s="88"/>
      <c r="P23" s="15"/>
      <c r="Q23" s="39"/>
      <c r="R23" s="39"/>
      <c r="S23" s="15"/>
      <c r="T23" s="29">
        <f t="shared" si="0"/>
        <v>3</v>
      </c>
    </row>
    <row r="24" spans="1:20" ht="15.75" x14ac:dyDescent="0.25">
      <c r="A24" s="290"/>
      <c r="B24" s="29" t="s">
        <v>141</v>
      </c>
      <c r="C24" s="88" t="s">
        <v>745</v>
      </c>
      <c r="D24" s="3"/>
      <c r="E24" s="3" t="s">
        <v>20</v>
      </c>
      <c r="F24" s="26"/>
      <c r="G24" s="26"/>
      <c r="H24" s="28"/>
      <c r="I24" s="28"/>
      <c r="J24" s="28"/>
      <c r="K24" s="242"/>
      <c r="L24" s="242"/>
      <c r="M24" s="242"/>
      <c r="N24" s="88"/>
      <c r="O24" s="88"/>
      <c r="P24" s="15"/>
      <c r="Q24" s="39"/>
      <c r="R24" s="39"/>
      <c r="S24" s="15"/>
      <c r="T24" s="29">
        <f t="shared" si="0"/>
        <v>1</v>
      </c>
    </row>
    <row r="25" spans="1:20" ht="30" x14ac:dyDescent="0.25">
      <c r="A25" s="290"/>
      <c r="B25" s="29" t="s">
        <v>143</v>
      </c>
      <c r="C25" s="39" t="s">
        <v>751</v>
      </c>
      <c r="D25" s="3" t="s">
        <v>20</v>
      </c>
      <c r="E25" s="3" t="s">
        <v>20</v>
      </c>
      <c r="F25" s="26"/>
      <c r="G25" s="26"/>
      <c r="H25" s="28"/>
      <c r="I25" s="28"/>
      <c r="J25" s="28"/>
      <c r="K25" s="242"/>
      <c r="L25" s="242"/>
      <c r="M25" s="242"/>
      <c r="N25" s="88"/>
      <c r="O25" s="88"/>
      <c r="P25" s="39"/>
      <c r="Q25" s="39"/>
      <c r="R25" s="39"/>
      <c r="S25" s="15"/>
      <c r="T25" s="29">
        <f t="shared" si="0"/>
        <v>2</v>
      </c>
    </row>
    <row r="26" spans="1:20" ht="45" x14ac:dyDescent="0.25">
      <c r="A26" s="290"/>
      <c r="B26" s="29" t="s">
        <v>145</v>
      </c>
      <c r="C26" s="88" t="s">
        <v>752</v>
      </c>
      <c r="D26" s="3" t="s">
        <v>20</v>
      </c>
      <c r="E26" s="3" t="s">
        <v>20</v>
      </c>
      <c r="F26" s="3" t="s">
        <v>20</v>
      </c>
      <c r="G26" s="26"/>
      <c r="H26" s="28"/>
      <c r="I26" s="24"/>
      <c r="J26" s="24"/>
      <c r="K26" s="241" t="s">
        <v>20</v>
      </c>
      <c r="L26" s="241"/>
      <c r="M26" s="241"/>
      <c r="N26" s="75" t="s">
        <v>20</v>
      </c>
      <c r="O26" s="75" t="s">
        <v>20</v>
      </c>
      <c r="P26" s="39"/>
      <c r="Q26" s="39"/>
      <c r="R26" s="39"/>
      <c r="S26" s="15"/>
      <c r="T26" s="29">
        <f t="shared" si="0"/>
        <v>6</v>
      </c>
    </row>
    <row r="27" spans="1:20" ht="30" x14ac:dyDescent="0.25">
      <c r="A27" s="290"/>
      <c r="B27" s="29" t="s">
        <v>146</v>
      </c>
      <c r="C27" s="88" t="s">
        <v>753</v>
      </c>
      <c r="D27" s="17"/>
      <c r="E27" s="3" t="s">
        <v>20</v>
      </c>
      <c r="F27" s="26"/>
      <c r="G27" s="26"/>
      <c r="H27" s="28"/>
      <c r="I27" s="24"/>
      <c r="J27" s="24"/>
      <c r="K27" s="241"/>
      <c r="L27" s="241"/>
      <c r="M27" s="241"/>
      <c r="N27" s="75" t="s">
        <v>20</v>
      </c>
      <c r="O27" s="75" t="s">
        <v>20</v>
      </c>
      <c r="P27" s="39"/>
      <c r="Q27" s="39"/>
      <c r="R27" s="39"/>
      <c r="S27" s="15"/>
      <c r="T27" s="29">
        <f t="shared" si="0"/>
        <v>3</v>
      </c>
    </row>
    <row r="28" spans="1:20" ht="30" x14ac:dyDescent="0.25">
      <c r="A28" s="290"/>
      <c r="B28" s="29" t="s">
        <v>148</v>
      </c>
      <c r="C28" s="88" t="s">
        <v>754</v>
      </c>
      <c r="D28" s="3" t="s">
        <v>20</v>
      </c>
      <c r="E28" s="3" t="s">
        <v>20</v>
      </c>
      <c r="F28" s="26"/>
      <c r="G28" s="26"/>
      <c r="H28" s="28"/>
      <c r="I28" s="24"/>
      <c r="J28" s="24" t="s">
        <v>20</v>
      </c>
      <c r="K28" s="241"/>
      <c r="L28" s="241"/>
      <c r="M28" s="241"/>
      <c r="N28" s="75" t="s">
        <v>20</v>
      </c>
      <c r="O28" s="75" t="s">
        <v>20</v>
      </c>
      <c r="P28" s="39"/>
      <c r="Q28" s="39"/>
      <c r="R28" s="39"/>
      <c r="S28" s="15"/>
      <c r="T28" s="29">
        <f t="shared" si="0"/>
        <v>5</v>
      </c>
    </row>
    <row r="29" spans="1:20" ht="45" x14ac:dyDescent="0.25">
      <c r="A29" s="290"/>
      <c r="B29" s="29" t="s">
        <v>150</v>
      </c>
      <c r="C29" s="39" t="s">
        <v>755</v>
      </c>
      <c r="D29" s="3" t="s">
        <v>20</v>
      </c>
      <c r="E29" s="3"/>
      <c r="F29" s="26"/>
      <c r="G29" s="26"/>
      <c r="H29" s="28"/>
      <c r="I29" s="24"/>
      <c r="J29" s="24"/>
      <c r="K29" s="241"/>
      <c r="L29" s="241"/>
      <c r="M29" s="241"/>
      <c r="N29" s="75" t="s">
        <v>20</v>
      </c>
      <c r="O29" s="75" t="s">
        <v>20</v>
      </c>
      <c r="P29" s="39"/>
      <c r="Q29" s="39"/>
      <c r="R29" s="39"/>
      <c r="S29" s="15"/>
      <c r="T29" s="29">
        <f t="shared" si="0"/>
        <v>3</v>
      </c>
    </row>
    <row r="30" spans="1:20" ht="30" x14ac:dyDescent="0.25">
      <c r="A30" s="290"/>
      <c r="B30" s="29" t="s">
        <v>151</v>
      </c>
      <c r="C30" s="39" t="s">
        <v>756</v>
      </c>
      <c r="D30" s="3" t="s">
        <v>20</v>
      </c>
      <c r="E30" s="3"/>
      <c r="F30" s="26"/>
      <c r="G30" s="26"/>
      <c r="H30" s="24" t="s">
        <v>20</v>
      </c>
      <c r="I30" s="24"/>
      <c r="J30" s="24"/>
      <c r="K30" s="241"/>
      <c r="L30" s="241"/>
      <c r="M30" s="241"/>
      <c r="N30" s="75"/>
      <c r="O30" s="75"/>
      <c r="P30" s="39"/>
      <c r="Q30" s="39"/>
      <c r="R30" s="39"/>
      <c r="S30" s="15"/>
      <c r="T30" s="29">
        <f t="shared" si="0"/>
        <v>2</v>
      </c>
    </row>
    <row r="31" spans="1:20" ht="45" x14ac:dyDescent="0.25">
      <c r="A31" s="290"/>
      <c r="B31" s="98" t="s">
        <v>153</v>
      </c>
      <c r="C31" s="98" t="s">
        <v>1147</v>
      </c>
      <c r="D31" s="3" t="s">
        <v>20</v>
      </c>
      <c r="E31" s="3"/>
      <c r="F31" s="26"/>
      <c r="G31" s="26"/>
      <c r="H31" s="24"/>
      <c r="I31" s="24"/>
      <c r="J31" s="24"/>
      <c r="K31" s="241"/>
      <c r="L31" s="241"/>
      <c r="M31" s="241"/>
      <c r="N31" s="75"/>
      <c r="O31" s="75"/>
      <c r="P31" s="39"/>
      <c r="Q31" s="39"/>
      <c r="R31" s="39"/>
      <c r="S31" s="15"/>
      <c r="T31" s="29">
        <f t="shared" si="0"/>
        <v>1</v>
      </c>
    </row>
    <row r="32" spans="1:20" ht="30" x14ac:dyDescent="0.25">
      <c r="A32" s="290"/>
      <c r="B32" s="29" t="s">
        <v>256</v>
      </c>
      <c r="C32" s="39" t="s">
        <v>1162</v>
      </c>
      <c r="D32" s="3" t="s">
        <v>20</v>
      </c>
      <c r="E32" s="3"/>
      <c r="F32" s="26"/>
      <c r="G32" s="26"/>
      <c r="H32" s="89"/>
      <c r="I32" s="89"/>
      <c r="J32" s="24" t="s">
        <v>20</v>
      </c>
      <c r="K32" s="241"/>
      <c r="L32" s="241"/>
      <c r="M32" s="241"/>
      <c r="N32" s="184"/>
      <c r="O32" s="184"/>
      <c r="P32" s="39"/>
      <c r="Q32" s="39"/>
      <c r="R32" s="39"/>
      <c r="S32" s="15"/>
      <c r="T32" s="29">
        <f t="shared" si="0"/>
        <v>2</v>
      </c>
    </row>
    <row r="33" spans="1:20" ht="30" x14ac:dyDescent="0.25">
      <c r="A33" s="290" t="s">
        <v>972</v>
      </c>
      <c r="B33" s="29" t="s">
        <v>156</v>
      </c>
      <c r="C33" s="39" t="s">
        <v>757</v>
      </c>
      <c r="D33" s="3" t="s">
        <v>20</v>
      </c>
      <c r="E33" s="25"/>
      <c r="F33" s="4"/>
      <c r="G33" s="3" t="s">
        <v>20</v>
      </c>
      <c r="H33" s="34"/>
      <c r="I33" s="34"/>
      <c r="J33" s="24"/>
      <c r="K33" s="241"/>
      <c r="L33" s="241"/>
      <c r="M33" s="241"/>
      <c r="N33" s="74"/>
      <c r="O33" s="74"/>
      <c r="P33" s="30"/>
      <c r="Q33" s="30"/>
      <c r="R33" s="15"/>
      <c r="S33" s="30"/>
      <c r="T33" s="29">
        <f t="shared" si="0"/>
        <v>2</v>
      </c>
    </row>
    <row r="34" spans="1:20" ht="30" x14ac:dyDescent="0.25">
      <c r="A34" s="290"/>
      <c r="B34" s="29" t="s">
        <v>158</v>
      </c>
      <c r="C34" s="39" t="s">
        <v>758</v>
      </c>
      <c r="D34" s="3" t="s">
        <v>20</v>
      </c>
      <c r="E34" s="25"/>
      <c r="F34" s="4"/>
      <c r="G34" s="3" t="s">
        <v>20</v>
      </c>
      <c r="H34" s="34"/>
      <c r="I34" s="34"/>
      <c r="J34" s="34"/>
      <c r="K34" s="240"/>
      <c r="L34" s="240"/>
      <c r="M34" s="240"/>
      <c r="N34" s="74"/>
      <c r="O34" s="74"/>
      <c r="P34" s="30"/>
      <c r="Q34" s="30"/>
      <c r="R34" s="15" t="s">
        <v>20</v>
      </c>
      <c r="S34" s="30"/>
      <c r="T34" s="29">
        <f t="shared" si="0"/>
        <v>3</v>
      </c>
    </row>
    <row r="35" spans="1:20" ht="45" x14ac:dyDescent="0.25">
      <c r="A35" s="290"/>
      <c r="B35" s="29" t="s">
        <v>160</v>
      </c>
      <c r="C35" s="39" t="s">
        <v>759</v>
      </c>
      <c r="D35" s="25"/>
      <c r="E35" s="25"/>
      <c r="F35" s="4"/>
      <c r="G35" s="3" t="s">
        <v>20</v>
      </c>
      <c r="H35" s="34"/>
      <c r="I35" s="34"/>
      <c r="J35" s="34"/>
      <c r="K35" s="240"/>
      <c r="L35" s="240"/>
      <c r="M35" s="240"/>
      <c r="N35" s="74"/>
      <c r="O35" s="74"/>
      <c r="P35" s="30"/>
      <c r="Q35" s="30"/>
      <c r="R35" s="30"/>
      <c r="S35" s="30"/>
      <c r="T35" s="29">
        <f t="shared" si="0"/>
        <v>1</v>
      </c>
    </row>
    <row r="36" spans="1:20" ht="30" x14ac:dyDescent="0.25">
      <c r="A36" s="290"/>
      <c r="B36" s="29" t="s">
        <v>162</v>
      </c>
      <c r="C36" s="39" t="s">
        <v>760</v>
      </c>
      <c r="D36" s="3" t="s">
        <v>20</v>
      </c>
      <c r="E36" s="25"/>
      <c r="F36" s="3"/>
      <c r="G36" s="3" t="s">
        <v>20</v>
      </c>
      <c r="H36" s="34"/>
      <c r="I36" s="34"/>
      <c r="J36" s="24"/>
      <c r="K36" s="241"/>
      <c r="L36" s="241"/>
      <c r="M36" s="241"/>
      <c r="N36" s="74"/>
      <c r="O36" s="74"/>
      <c r="P36" s="30"/>
      <c r="Q36" s="30"/>
      <c r="R36" s="15"/>
      <c r="S36" s="30"/>
      <c r="T36" s="29">
        <f t="shared" si="0"/>
        <v>2</v>
      </c>
    </row>
    <row r="37" spans="1:20" ht="30" x14ac:dyDescent="0.25">
      <c r="A37" s="290"/>
      <c r="B37" s="29" t="s">
        <v>164</v>
      </c>
      <c r="C37" s="39" t="s">
        <v>283</v>
      </c>
      <c r="D37" s="25"/>
      <c r="E37" s="25"/>
      <c r="F37" s="4"/>
      <c r="G37" s="3" t="s">
        <v>20</v>
      </c>
      <c r="H37" s="34"/>
      <c r="I37" s="34"/>
      <c r="J37" s="34"/>
      <c r="K37" s="240"/>
      <c r="L37" s="240"/>
      <c r="M37" s="240"/>
      <c r="N37" s="74"/>
      <c r="O37" s="74"/>
      <c r="P37" s="30"/>
      <c r="Q37" s="30"/>
      <c r="R37" s="30"/>
      <c r="S37" s="30"/>
      <c r="T37" s="29">
        <f t="shared" si="0"/>
        <v>1</v>
      </c>
    </row>
    <row r="38" spans="1:20" ht="45" x14ac:dyDescent="0.25">
      <c r="A38" s="290"/>
      <c r="B38" s="29" t="s">
        <v>166</v>
      </c>
      <c r="C38" s="39" t="s">
        <v>356</v>
      </c>
      <c r="D38" s="3" t="s">
        <v>20</v>
      </c>
      <c r="E38" s="25"/>
      <c r="F38" s="4"/>
      <c r="G38" s="3" t="s">
        <v>20</v>
      </c>
      <c r="H38" s="34"/>
      <c r="I38" s="24" t="s">
        <v>20</v>
      </c>
      <c r="J38" s="24" t="s">
        <v>20</v>
      </c>
      <c r="K38" s="241"/>
      <c r="L38" s="241"/>
      <c r="M38" s="241"/>
      <c r="N38" s="74"/>
      <c r="O38" s="74"/>
      <c r="P38" s="30"/>
      <c r="Q38" s="30"/>
      <c r="R38" s="30"/>
      <c r="S38" s="30"/>
      <c r="T38" s="29">
        <f t="shared" si="0"/>
        <v>4</v>
      </c>
    </row>
    <row r="39" spans="1:20" ht="45" x14ac:dyDescent="0.25">
      <c r="A39" s="290"/>
      <c r="B39" s="29" t="s">
        <v>168</v>
      </c>
      <c r="C39" s="39" t="s">
        <v>761</v>
      </c>
      <c r="D39" s="3" t="s">
        <v>20</v>
      </c>
      <c r="E39" s="25"/>
      <c r="F39" s="4"/>
      <c r="G39" s="3" t="s">
        <v>20</v>
      </c>
      <c r="H39" s="34"/>
      <c r="I39" s="34"/>
      <c r="J39" s="34"/>
      <c r="K39" s="240"/>
      <c r="L39" s="240"/>
      <c r="M39" s="240"/>
      <c r="N39" s="74"/>
      <c r="O39" s="74"/>
      <c r="P39" s="30"/>
      <c r="Q39" s="30"/>
      <c r="R39" s="30"/>
      <c r="S39" s="30"/>
      <c r="T39" s="29">
        <f t="shared" si="0"/>
        <v>2</v>
      </c>
    </row>
    <row r="40" spans="1:20" ht="45" x14ac:dyDescent="0.25">
      <c r="A40" s="290"/>
      <c r="B40" s="29" t="s">
        <v>170</v>
      </c>
      <c r="C40" s="39" t="s">
        <v>762</v>
      </c>
      <c r="D40" s="3" t="s">
        <v>20</v>
      </c>
      <c r="E40" s="25"/>
      <c r="F40" s="4"/>
      <c r="G40" s="3" t="s">
        <v>20</v>
      </c>
      <c r="H40" s="34"/>
      <c r="I40" s="34"/>
      <c r="J40" s="34"/>
      <c r="K40" s="240"/>
      <c r="L40" s="240"/>
      <c r="M40" s="240"/>
      <c r="N40" s="74"/>
      <c r="O40" s="74"/>
      <c r="P40" s="30"/>
      <c r="Q40" s="30"/>
      <c r="R40" s="30"/>
      <c r="S40" s="30"/>
      <c r="T40" s="29">
        <f t="shared" si="0"/>
        <v>2</v>
      </c>
    </row>
    <row r="41" spans="1:20" ht="30" x14ac:dyDescent="0.25">
      <c r="A41" s="290"/>
      <c r="B41" s="29" t="s">
        <v>172</v>
      </c>
      <c r="C41" s="88" t="s">
        <v>763</v>
      </c>
      <c r="D41" s="25"/>
      <c r="E41" s="3" t="s">
        <v>20</v>
      </c>
      <c r="F41" s="3"/>
      <c r="G41" s="3"/>
      <c r="H41" s="34"/>
      <c r="I41" s="24"/>
      <c r="J41" s="24"/>
      <c r="K41" s="241"/>
      <c r="L41" s="241"/>
      <c r="M41" s="241"/>
      <c r="N41" s="75" t="s">
        <v>20</v>
      </c>
      <c r="O41" s="74"/>
      <c r="P41" s="30"/>
      <c r="Q41" s="30"/>
      <c r="R41" s="30"/>
      <c r="S41" s="30"/>
      <c r="T41" s="29">
        <f t="shared" si="0"/>
        <v>2</v>
      </c>
    </row>
    <row r="42" spans="1:20" ht="30" x14ac:dyDescent="0.25">
      <c r="A42" s="290"/>
      <c r="B42" s="29" t="s">
        <v>174</v>
      </c>
      <c r="C42" s="39" t="s">
        <v>764</v>
      </c>
      <c r="D42" s="25"/>
      <c r="E42" s="25"/>
      <c r="F42" s="3"/>
      <c r="G42" s="3" t="s">
        <v>20</v>
      </c>
      <c r="H42" s="34"/>
      <c r="I42" s="34"/>
      <c r="J42" s="24" t="s">
        <v>20</v>
      </c>
      <c r="K42" s="241"/>
      <c r="L42" s="241"/>
      <c r="M42" s="241"/>
      <c r="N42" s="74"/>
      <c r="O42" s="74"/>
      <c r="P42" s="30"/>
      <c r="Q42" s="30"/>
      <c r="R42" s="30"/>
      <c r="S42" s="15"/>
      <c r="T42" s="29">
        <f t="shared" si="0"/>
        <v>2</v>
      </c>
    </row>
    <row r="43" spans="1:20" ht="45" x14ac:dyDescent="0.25">
      <c r="A43" s="290" t="s">
        <v>765</v>
      </c>
      <c r="B43" s="29" t="s">
        <v>179</v>
      </c>
      <c r="C43" s="30" t="s">
        <v>766</v>
      </c>
      <c r="D43" s="3" t="s">
        <v>20</v>
      </c>
      <c r="E43" s="25"/>
      <c r="F43" s="25"/>
      <c r="G43" s="3" t="s">
        <v>20</v>
      </c>
      <c r="H43" s="24"/>
      <c r="I43" s="24"/>
      <c r="J43" s="24"/>
      <c r="K43" s="241"/>
      <c r="L43" s="241"/>
      <c r="M43" s="241"/>
      <c r="N43" s="75"/>
      <c r="O43" s="75"/>
      <c r="P43" s="30"/>
      <c r="Q43" s="30"/>
      <c r="R43" s="30"/>
      <c r="S43" s="30"/>
      <c r="T43" s="29">
        <f t="shared" si="0"/>
        <v>2</v>
      </c>
    </row>
    <row r="44" spans="1:20" ht="30" x14ac:dyDescent="0.25">
      <c r="A44" s="290"/>
      <c r="B44" s="29" t="s">
        <v>181</v>
      </c>
      <c r="C44" s="30" t="s">
        <v>975</v>
      </c>
      <c r="D44" s="3" t="s">
        <v>20</v>
      </c>
      <c r="E44" s="25"/>
      <c r="F44" s="25"/>
      <c r="G44" s="3" t="s">
        <v>20</v>
      </c>
      <c r="H44" s="24"/>
      <c r="I44" s="24"/>
      <c r="J44" s="24"/>
      <c r="K44" s="241"/>
      <c r="L44" s="241"/>
      <c r="M44" s="241"/>
      <c r="N44" s="75"/>
      <c r="O44" s="75"/>
      <c r="P44" s="30"/>
      <c r="Q44" s="30"/>
      <c r="R44" s="30"/>
      <c r="S44" s="30"/>
      <c r="T44" s="29">
        <f t="shared" si="0"/>
        <v>2</v>
      </c>
    </row>
    <row r="45" spans="1:20" ht="30" x14ac:dyDescent="0.25">
      <c r="A45" s="290"/>
      <c r="B45" s="29" t="s">
        <v>183</v>
      </c>
      <c r="C45" s="30" t="s">
        <v>952</v>
      </c>
      <c r="D45" s="3" t="s">
        <v>20</v>
      </c>
      <c r="E45" s="25"/>
      <c r="F45" s="25"/>
      <c r="G45" s="3" t="s">
        <v>20</v>
      </c>
      <c r="H45" s="24"/>
      <c r="I45" s="24"/>
      <c r="J45" s="24"/>
      <c r="K45" s="241"/>
      <c r="L45" s="241"/>
      <c r="M45" s="241"/>
      <c r="N45" s="75"/>
      <c r="O45" s="75"/>
      <c r="P45" s="30"/>
      <c r="Q45" s="30"/>
      <c r="R45" s="30"/>
      <c r="S45" s="30"/>
      <c r="T45" s="29">
        <f t="shared" si="0"/>
        <v>2</v>
      </c>
    </row>
    <row r="46" spans="1:20" ht="45" x14ac:dyDescent="0.25">
      <c r="A46" s="290"/>
      <c r="B46" s="29" t="s">
        <v>185</v>
      </c>
      <c r="C46" s="30" t="s">
        <v>767</v>
      </c>
      <c r="D46" s="25"/>
      <c r="E46" s="25"/>
      <c r="F46" s="25"/>
      <c r="G46" s="3" t="s">
        <v>20</v>
      </c>
      <c r="H46" s="24"/>
      <c r="I46" s="24"/>
      <c r="J46" s="24"/>
      <c r="K46" s="241"/>
      <c r="L46" s="241"/>
      <c r="M46" s="241"/>
      <c r="N46" s="75"/>
      <c r="O46" s="75"/>
      <c r="P46" s="30"/>
      <c r="Q46" s="30"/>
      <c r="R46" s="30"/>
      <c r="S46" s="30"/>
      <c r="T46" s="29">
        <f t="shared" si="0"/>
        <v>1</v>
      </c>
    </row>
    <row r="47" spans="1:20" ht="30" x14ac:dyDescent="0.25">
      <c r="A47" s="290" t="s">
        <v>768</v>
      </c>
      <c r="B47" s="29" t="s">
        <v>213</v>
      </c>
      <c r="C47" s="30" t="s">
        <v>769</v>
      </c>
      <c r="D47" s="25"/>
      <c r="E47" s="3" t="s">
        <v>20</v>
      </c>
      <c r="F47" s="25"/>
      <c r="G47" s="25"/>
      <c r="H47" s="34"/>
      <c r="I47" s="24" t="s">
        <v>20</v>
      </c>
      <c r="J47" s="34"/>
      <c r="K47" s="240"/>
      <c r="L47" s="240"/>
      <c r="M47" s="240"/>
      <c r="N47" s="74"/>
      <c r="O47" s="74"/>
      <c r="P47" s="15" t="s">
        <v>20</v>
      </c>
      <c r="Q47" s="15" t="s">
        <v>20</v>
      </c>
      <c r="R47" s="30"/>
      <c r="S47" s="30"/>
      <c r="T47" s="29">
        <f t="shared" si="0"/>
        <v>4</v>
      </c>
    </row>
    <row r="48" spans="1:20" ht="30" x14ac:dyDescent="0.25">
      <c r="A48" s="290"/>
      <c r="B48" s="29" t="s">
        <v>215</v>
      </c>
      <c r="C48" s="30" t="s">
        <v>770</v>
      </c>
      <c r="D48" s="3" t="s">
        <v>20</v>
      </c>
      <c r="E48" s="25"/>
      <c r="F48" s="25"/>
      <c r="G48" s="25"/>
      <c r="H48" s="34"/>
      <c r="I48" s="24" t="s">
        <v>20</v>
      </c>
      <c r="J48" s="24" t="s">
        <v>20</v>
      </c>
      <c r="K48" s="241"/>
      <c r="L48" s="241"/>
      <c r="M48" s="241"/>
      <c r="N48" s="74"/>
      <c r="O48" s="74"/>
      <c r="P48" s="15"/>
      <c r="Q48" s="15" t="s">
        <v>20</v>
      </c>
      <c r="R48" s="30"/>
      <c r="S48" s="30"/>
      <c r="T48" s="29">
        <f t="shared" si="0"/>
        <v>4</v>
      </c>
    </row>
    <row r="49" spans="1:20" ht="30" x14ac:dyDescent="0.25">
      <c r="A49" s="290"/>
      <c r="B49" s="29" t="s">
        <v>217</v>
      </c>
      <c r="C49" s="30" t="s">
        <v>771</v>
      </c>
      <c r="D49" s="25"/>
      <c r="E49" s="25"/>
      <c r="F49" s="25"/>
      <c r="G49" s="25"/>
      <c r="H49" s="34"/>
      <c r="I49" s="34"/>
      <c r="J49" s="34"/>
      <c r="K49" s="240"/>
      <c r="L49" s="240"/>
      <c r="M49" s="240"/>
      <c r="N49" s="74"/>
      <c r="O49" s="74"/>
      <c r="P49" s="15" t="s">
        <v>20</v>
      </c>
      <c r="Q49" s="15" t="s">
        <v>20</v>
      </c>
      <c r="R49" s="30"/>
      <c r="S49" s="30"/>
      <c r="T49" s="29">
        <f t="shared" si="0"/>
        <v>2</v>
      </c>
    </row>
    <row r="50" spans="1:20" ht="30" x14ac:dyDescent="0.25">
      <c r="A50" s="290"/>
      <c r="B50" s="29" t="s">
        <v>219</v>
      </c>
      <c r="C50" s="30" t="s">
        <v>221</v>
      </c>
      <c r="D50" s="25"/>
      <c r="E50" s="25"/>
      <c r="F50" s="25"/>
      <c r="G50" s="25"/>
      <c r="H50" s="34"/>
      <c r="I50" s="24" t="s">
        <v>20</v>
      </c>
      <c r="J50" s="34"/>
      <c r="K50" s="240"/>
      <c r="L50" s="240"/>
      <c r="M50" s="240"/>
      <c r="N50" s="74"/>
      <c r="O50" s="74"/>
      <c r="P50" s="15" t="s">
        <v>20</v>
      </c>
      <c r="Q50" s="15" t="s">
        <v>20</v>
      </c>
      <c r="R50" s="30"/>
      <c r="S50" s="30"/>
      <c r="T50" s="29">
        <f t="shared" si="0"/>
        <v>3</v>
      </c>
    </row>
    <row r="51" spans="1:20" ht="45" x14ac:dyDescent="0.25">
      <c r="A51" s="290"/>
      <c r="B51" s="29" t="s">
        <v>220</v>
      </c>
      <c r="C51" s="30" t="s">
        <v>772</v>
      </c>
      <c r="D51" s="25"/>
      <c r="E51" s="25"/>
      <c r="F51" s="25"/>
      <c r="G51" s="25"/>
      <c r="H51" s="34"/>
      <c r="I51" s="24" t="s">
        <v>20</v>
      </c>
      <c r="J51" s="24" t="s">
        <v>20</v>
      </c>
      <c r="K51" s="241"/>
      <c r="L51" s="241"/>
      <c r="M51" s="241"/>
      <c r="N51" s="74"/>
      <c r="O51" s="74"/>
      <c r="P51" s="15" t="s">
        <v>20</v>
      </c>
      <c r="Q51" s="15" t="s">
        <v>20</v>
      </c>
      <c r="R51" s="30"/>
      <c r="S51" s="30"/>
      <c r="T51" s="29">
        <f t="shared" si="0"/>
        <v>4</v>
      </c>
    </row>
    <row r="52" spans="1:20" ht="30" x14ac:dyDescent="0.25">
      <c r="A52" s="290"/>
      <c r="B52" s="29" t="s">
        <v>222</v>
      </c>
      <c r="C52" s="30" t="s">
        <v>292</v>
      </c>
      <c r="D52" s="25"/>
      <c r="E52" s="25"/>
      <c r="F52" s="25"/>
      <c r="G52" s="25"/>
      <c r="H52" s="34"/>
      <c r="I52" s="34"/>
      <c r="J52" s="34"/>
      <c r="K52" s="240"/>
      <c r="L52" s="240"/>
      <c r="M52" s="240"/>
      <c r="N52" s="74"/>
      <c r="O52" s="74"/>
      <c r="P52" s="15"/>
      <c r="Q52" s="15" t="s">
        <v>20</v>
      </c>
      <c r="R52" s="30"/>
      <c r="S52" s="30"/>
      <c r="T52" s="29">
        <f t="shared" si="0"/>
        <v>1</v>
      </c>
    </row>
    <row r="53" spans="1:20" ht="30" x14ac:dyDescent="0.25">
      <c r="A53" s="290"/>
      <c r="B53" s="29" t="s">
        <v>224</v>
      </c>
      <c r="C53" s="30" t="s">
        <v>773</v>
      </c>
      <c r="D53" s="25"/>
      <c r="E53" s="25"/>
      <c r="F53" s="25"/>
      <c r="G53" s="25"/>
      <c r="H53" s="34"/>
      <c r="I53" s="24" t="s">
        <v>20</v>
      </c>
      <c r="J53" s="34"/>
      <c r="K53" s="240"/>
      <c r="L53" s="240"/>
      <c r="M53" s="240"/>
      <c r="N53" s="74"/>
      <c r="O53" s="74"/>
      <c r="P53" s="15"/>
      <c r="Q53" s="15" t="s">
        <v>20</v>
      </c>
      <c r="R53" s="30"/>
      <c r="S53" s="30"/>
      <c r="T53" s="29">
        <f t="shared" si="0"/>
        <v>2</v>
      </c>
    </row>
    <row r="54" spans="1:20" ht="45" x14ac:dyDescent="0.25">
      <c r="A54" s="290"/>
      <c r="B54" s="29" t="s">
        <v>226</v>
      </c>
      <c r="C54" s="30" t="s">
        <v>387</v>
      </c>
      <c r="D54" s="25"/>
      <c r="E54" s="25"/>
      <c r="F54" s="25"/>
      <c r="G54" s="25"/>
      <c r="H54" s="34"/>
      <c r="I54" s="24" t="s">
        <v>20</v>
      </c>
      <c r="J54" s="34"/>
      <c r="K54" s="240"/>
      <c r="L54" s="240"/>
      <c r="M54" s="240"/>
      <c r="N54" s="74"/>
      <c r="O54" s="74"/>
      <c r="P54" s="15"/>
      <c r="Q54" s="15" t="s">
        <v>20</v>
      </c>
      <c r="R54" s="30"/>
      <c r="S54" s="30"/>
      <c r="T54" s="29">
        <f t="shared" si="0"/>
        <v>2</v>
      </c>
    </row>
    <row r="55" spans="1:20" ht="30" x14ac:dyDescent="0.25">
      <c r="A55" s="290"/>
      <c r="B55" s="29" t="s">
        <v>228</v>
      </c>
      <c r="C55" s="30" t="s">
        <v>231</v>
      </c>
      <c r="D55" s="25"/>
      <c r="E55" s="25"/>
      <c r="F55" s="25"/>
      <c r="G55" s="25"/>
      <c r="H55" s="34"/>
      <c r="I55" s="24" t="s">
        <v>20</v>
      </c>
      <c r="J55" s="34"/>
      <c r="K55" s="240"/>
      <c r="L55" s="240"/>
      <c r="M55" s="240"/>
      <c r="N55" s="74"/>
      <c r="O55" s="74"/>
      <c r="P55" s="15"/>
      <c r="Q55" s="15" t="s">
        <v>20</v>
      </c>
      <c r="R55" s="30"/>
      <c r="S55" s="30"/>
      <c r="T55" s="29">
        <f t="shared" si="0"/>
        <v>2</v>
      </c>
    </row>
    <row r="56" spans="1:20" ht="45" x14ac:dyDescent="0.25">
      <c r="A56" s="290"/>
      <c r="B56" s="29" t="s">
        <v>230</v>
      </c>
      <c r="C56" s="30" t="s">
        <v>233</v>
      </c>
      <c r="D56" s="25"/>
      <c r="E56" s="25"/>
      <c r="F56" s="25"/>
      <c r="G56" s="25"/>
      <c r="H56" s="34"/>
      <c r="I56" s="24" t="s">
        <v>20</v>
      </c>
      <c r="J56" s="34"/>
      <c r="K56" s="241"/>
      <c r="L56" s="241" t="s">
        <v>20</v>
      </c>
      <c r="M56" s="241" t="s">
        <v>20</v>
      </c>
      <c r="N56" s="74"/>
      <c r="O56" s="74"/>
      <c r="P56" s="15"/>
      <c r="Q56" s="15" t="s">
        <v>20</v>
      </c>
      <c r="R56" s="30"/>
      <c r="S56" s="30"/>
      <c r="T56" s="29">
        <f t="shared" si="0"/>
        <v>4</v>
      </c>
    </row>
    <row r="57" spans="1:20" ht="30" x14ac:dyDescent="0.25">
      <c r="A57" s="290"/>
      <c r="B57" s="29" t="s">
        <v>232</v>
      </c>
      <c r="C57" s="30" t="s">
        <v>235</v>
      </c>
      <c r="D57" s="3"/>
      <c r="E57" s="25"/>
      <c r="F57" s="25"/>
      <c r="G57" s="25"/>
      <c r="H57" s="34"/>
      <c r="I57" s="34"/>
      <c r="J57" s="34"/>
      <c r="K57" s="241" t="s">
        <v>20</v>
      </c>
      <c r="L57" s="241"/>
      <c r="M57" s="241" t="s">
        <v>20</v>
      </c>
      <c r="N57" s="74"/>
      <c r="O57" s="74"/>
      <c r="P57" s="15"/>
      <c r="Q57" s="15" t="s">
        <v>20</v>
      </c>
      <c r="R57" s="15"/>
      <c r="S57" s="15"/>
      <c r="T57" s="29">
        <f t="shared" si="0"/>
        <v>3</v>
      </c>
    </row>
    <row r="58" spans="1:20" ht="30" x14ac:dyDescent="0.25">
      <c r="A58" s="339" t="s">
        <v>1149</v>
      </c>
      <c r="B58" s="99" t="s">
        <v>374</v>
      </c>
      <c r="C58" s="98" t="s">
        <v>746</v>
      </c>
      <c r="D58" s="3" t="s">
        <v>20</v>
      </c>
      <c r="E58" s="25"/>
      <c r="F58" s="3" t="s">
        <v>20</v>
      </c>
      <c r="G58" s="25"/>
      <c r="H58" s="34"/>
      <c r="I58" s="34"/>
      <c r="J58" s="3" t="s">
        <v>20</v>
      </c>
      <c r="K58" s="240"/>
      <c r="L58" s="241" t="s">
        <v>20</v>
      </c>
      <c r="M58" s="240"/>
      <c r="N58" s="74"/>
      <c r="O58" s="74"/>
      <c r="P58" s="15"/>
      <c r="Q58" s="15"/>
      <c r="R58" s="15"/>
      <c r="S58" s="15"/>
      <c r="T58" s="29">
        <f t="shared" si="0"/>
        <v>4</v>
      </c>
    </row>
    <row r="59" spans="1:20" ht="45" x14ac:dyDescent="0.25">
      <c r="A59" s="340"/>
      <c r="B59" s="99" t="s">
        <v>376</v>
      </c>
      <c r="C59" s="101" t="s">
        <v>1150</v>
      </c>
      <c r="D59" s="3" t="s">
        <v>20</v>
      </c>
      <c r="E59" s="25"/>
      <c r="F59" s="3" t="s">
        <v>20</v>
      </c>
      <c r="G59" s="25"/>
      <c r="H59" s="34"/>
      <c r="I59" s="34"/>
      <c r="J59" s="34"/>
      <c r="K59" s="240"/>
      <c r="L59" s="240"/>
      <c r="M59" s="240"/>
      <c r="N59" s="74"/>
      <c r="O59" s="74"/>
      <c r="P59" s="15"/>
      <c r="Q59" s="15"/>
      <c r="R59" s="15"/>
      <c r="S59" s="15"/>
      <c r="T59" s="29">
        <f t="shared" si="0"/>
        <v>2</v>
      </c>
    </row>
    <row r="60" spans="1:20" ht="30" x14ac:dyDescent="0.25">
      <c r="A60" s="340"/>
      <c r="B60" s="99" t="s">
        <v>378</v>
      </c>
      <c r="C60" s="101" t="s">
        <v>748</v>
      </c>
      <c r="D60" s="3" t="s">
        <v>20</v>
      </c>
      <c r="E60" s="25"/>
      <c r="F60" s="25"/>
      <c r="G60" s="25"/>
      <c r="H60" s="34"/>
      <c r="I60" s="34"/>
      <c r="J60" s="34"/>
      <c r="K60" s="240"/>
      <c r="L60" s="240"/>
      <c r="M60" s="240"/>
      <c r="N60" s="74"/>
      <c r="O60" s="74"/>
      <c r="P60" s="15"/>
      <c r="Q60" s="15"/>
      <c r="R60" s="15"/>
      <c r="S60" s="15"/>
      <c r="T60" s="29">
        <f t="shared" si="0"/>
        <v>1</v>
      </c>
    </row>
    <row r="61" spans="1:20" ht="30" x14ac:dyDescent="0.25">
      <c r="A61" s="340"/>
      <c r="B61" s="99" t="s">
        <v>380</v>
      </c>
      <c r="C61" s="102" t="s">
        <v>1151</v>
      </c>
      <c r="D61" s="3" t="s">
        <v>20</v>
      </c>
      <c r="E61" s="25"/>
      <c r="F61" s="3" t="s">
        <v>20</v>
      </c>
      <c r="G61" s="25"/>
      <c r="H61" s="34"/>
      <c r="I61" s="34"/>
      <c r="J61" s="34"/>
      <c r="K61" s="240"/>
      <c r="L61" s="240"/>
      <c r="M61" s="240"/>
      <c r="N61" s="74"/>
      <c r="O61" s="74"/>
      <c r="P61" s="15"/>
      <c r="Q61" s="15"/>
      <c r="R61" s="15"/>
      <c r="S61" s="15"/>
      <c r="T61" s="29">
        <f t="shared" si="0"/>
        <v>2</v>
      </c>
    </row>
    <row r="62" spans="1:20" ht="45" x14ac:dyDescent="0.25">
      <c r="A62" s="340"/>
      <c r="B62" s="99" t="s">
        <v>381</v>
      </c>
      <c r="C62" s="102" t="s">
        <v>165</v>
      </c>
      <c r="D62" s="3" t="s">
        <v>20</v>
      </c>
      <c r="E62" s="25"/>
      <c r="F62" s="25"/>
      <c r="G62" s="25"/>
      <c r="H62" s="34"/>
      <c r="I62" s="34"/>
      <c r="J62" s="34"/>
      <c r="K62" s="241" t="s">
        <v>20</v>
      </c>
      <c r="L62" s="240"/>
      <c r="M62" s="240"/>
      <c r="N62" s="74"/>
      <c r="O62" s="74"/>
      <c r="P62" s="15"/>
      <c r="Q62" s="15"/>
      <c r="R62" s="15"/>
      <c r="S62" s="15"/>
      <c r="T62" s="29">
        <f t="shared" si="0"/>
        <v>2</v>
      </c>
    </row>
    <row r="63" spans="1:20" ht="45" x14ac:dyDescent="0.25">
      <c r="A63" s="340"/>
      <c r="B63" s="99" t="s">
        <v>383</v>
      </c>
      <c r="C63" s="102" t="s">
        <v>747</v>
      </c>
      <c r="D63" s="3" t="s">
        <v>20</v>
      </c>
      <c r="E63" s="25"/>
      <c r="F63" s="3"/>
      <c r="G63" s="25"/>
      <c r="H63" s="34"/>
      <c r="I63" s="34"/>
      <c r="J63" s="34"/>
      <c r="K63" s="240"/>
      <c r="L63" s="240"/>
      <c r="M63" s="240"/>
      <c r="N63" s="74"/>
      <c r="O63" s="74"/>
      <c r="P63" s="15"/>
      <c r="Q63" s="15"/>
      <c r="R63" s="15"/>
      <c r="S63" s="15"/>
      <c r="T63" s="29">
        <f t="shared" ref="T63:T85" si="1">COUNTIF(D63:S63,"+")</f>
        <v>1</v>
      </c>
    </row>
    <row r="64" spans="1:20" ht="30" x14ac:dyDescent="0.25">
      <c r="A64" s="340"/>
      <c r="B64" s="99" t="s">
        <v>384</v>
      </c>
      <c r="C64" s="102" t="s">
        <v>749</v>
      </c>
      <c r="D64" s="3" t="s">
        <v>20</v>
      </c>
      <c r="E64" s="25"/>
      <c r="F64" s="25"/>
      <c r="G64" s="25"/>
      <c r="H64" s="34"/>
      <c r="I64" s="34"/>
      <c r="J64" s="34"/>
      <c r="K64" s="240"/>
      <c r="L64" s="240"/>
      <c r="M64" s="240"/>
      <c r="N64" s="74"/>
      <c r="O64" s="74"/>
      <c r="P64" s="15"/>
      <c r="Q64" s="15"/>
      <c r="R64" s="15"/>
      <c r="S64" s="15"/>
      <c r="T64" s="29">
        <f t="shared" si="1"/>
        <v>1</v>
      </c>
    </row>
    <row r="65" spans="1:20" ht="30" x14ac:dyDescent="0.25">
      <c r="A65" s="340"/>
      <c r="B65" s="99" t="s">
        <v>386</v>
      </c>
      <c r="C65" s="101" t="s">
        <v>982</v>
      </c>
      <c r="D65" s="3"/>
      <c r="E65" s="25"/>
      <c r="F65" s="3" t="s">
        <v>20</v>
      </c>
      <c r="G65" s="25"/>
      <c r="H65" s="34"/>
      <c r="I65" s="34"/>
      <c r="J65" s="34"/>
      <c r="K65" s="240"/>
      <c r="L65" s="240"/>
      <c r="M65" s="240"/>
      <c r="N65" s="74"/>
      <c r="O65" s="74"/>
      <c r="P65" s="15"/>
      <c r="Q65" s="15"/>
      <c r="R65" s="15"/>
      <c r="S65" s="15"/>
      <c r="T65" s="29">
        <f t="shared" si="1"/>
        <v>1</v>
      </c>
    </row>
    <row r="66" spans="1:20" ht="30" x14ac:dyDescent="0.25">
      <c r="A66" s="340"/>
      <c r="B66" s="99" t="s">
        <v>388</v>
      </c>
      <c r="C66" s="101" t="s">
        <v>983</v>
      </c>
      <c r="D66" s="3"/>
      <c r="E66" s="25"/>
      <c r="F66" s="3" t="s">
        <v>20</v>
      </c>
      <c r="G66" s="25"/>
      <c r="H66" s="34"/>
      <c r="I66" s="34"/>
      <c r="J66" s="34"/>
      <c r="K66" s="240"/>
      <c r="L66" s="240"/>
      <c r="M66" s="240"/>
      <c r="N66" s="74"/>
      <c r="O66" s="74"/>
      <c r="P66" s="15"/>
      <c r="Q66" s="15"/>
      <c r="R66" s="15"/>
      <c r="S66" s="15"/>
      <c r="T66" s="29">
        <f t="shared" si="1"/>
        <v>1</v>
      </c>
    </row>
    <row r="67" spans="1:20" ht="45" x14ac:dyDescent="0.25">
      <c r="A67" s="340"/>
      <c r="B67" s="99" t="s">
        <v>389</v>
      </c>
      <c r="C67" s="101" t="s">
        <v>1157</v>
      </c>
      <c r="D67" s="3"/>
      <c r="E67" s="25"/>
      <c r="F67" s="3" t="s">
        <v>20</v>
      </c>
      <c r="G67" s="25"/>
      <c r="H67" s="34"/>
      <c r="I67" s="34"/>
      <c r="J67" s="34"/>
      <c r="K67" s="240"/>
      <c r="L67" s="240"/>
      <c r="M67" s="240"/>
      <c r="N67" s="74"/>
      <c r="O67" s="74"/>
      <c r="P67" s="15"/>
      <c r="Q67" s="15"/>
      <c r="R67" s="15"/>
      <c r="S67" s="15"/>
      <c r="T67" s="29">
        <f t="shared" si="1"/>
        <v>1</v>
      </c>
    </row>
    <row r="68" spans="1:20" ht="45" x14ac:dyDescent="0.25">
      <c r="A68" s="341"/>
      <c r="B68" s="99" t="s">
        <v>390</v>
      </c>
      <c r="C68" s="101" t="s">
        <v>750</v>
      </c>
      <c r="D68" s="3" t="s">
        <v>20</v>
      </c>
      <c r="E68" s="25"/>
      <c r="F68" s="3" t="s">
        <v>20</v>
      </c>
      <c r="G68" s="25"/>
      <c r="H68" s="34"/>
      <c r="I68" s="34"/>
      <c r="J68" s="34"/>
      <c r="K68" s="240"/>
      <c r="L68" s="240"/>
      <c r="M68" s="240"/>
      <c r="N68" s="74"/>
      <c r="O68" s="74"/>
      <c r="P68" s="15"/>
      <c r="Q68" s="15"/>
      <c r="R68" s="15"/>
      <c r="S68" s="15"/>
      <c r="T68" s="29">
        <f t="shared" si="1"/>
        <v>2</v>
      </c>
    </row>
    <row r="69" spans="1:20" ht="15.75" x14ac:dyDescent="0.25">
      <c r="A69" s="345" t="s">
        <v>976</v>
      </c>
      <c r="B69" s="86" t="s">
        <v>775</v>
      </c>
      <c r="C69" s="39" t="s">
        <v>869</v>
      </c>
      <c r="D69" s="30"/>
      <c r="E69" s="30"/>
      <c r="F69" s="34"/>
      <c r="G69" s="34"/>
      <c r="H69" s="34"/>
      <c r="I69" s="24"/>
      <c r="J69" s="24" t="s">
        <v>20</v>
      </c>
      <c r="K69" s="241"/>
      <c r="L69" s="241"/>
      <c r="M69" s="241"/>
      <c r="N69" s="75" t="s">
        <v>20</v>
      </c>
      <c r="O69" s="75"/>
      <c r="P69" s="15"/>
      <c r="Q69" s="24" t="s">
        <v>20</v>
      </c>
      <c r="R69" s="24" t="s">
        <v>20</v>
      </c>
      <c r="S69" s="24"/>
      <c r="T69" s="29">
        <f t="shared" si="1"/>
        <v>4</v>
      </c>
    </row>
    <row r="70" spans="1:20" ht="15.75" x14ac:dyDescent="0.25">
      <c r="A70" s="346"/>
      <c r="B70" s="86" t="s">
        <v>776</v>
      </c>
      <c r="C70" s="104" t="s">
        <v>870</v>
      </c>
      <c r="D70" s="114"/>
      <c r="E70" s="30"/>
      <c r="F70" s="34"/>
      <c r="G70" s="34"/>
      <c r="H70" s="34"/>
      <c r="I70" s="24"/>
      <c r="J70" s="24" t="s">
        <v>20</v>
      </c>
      <c r="K70" s="241"/>
      <c r="L70" s="241"/>
      <c r="M70" s="241"/>
      <c r="N70" s="75" t="s">
        <v>20</v>
      </c>
      <c r="O70" s="75"/>
      <c r="P70" s="15"/>
      <c r="Q70" s="24" t="s">
        <v>20</v>
      </c>
      <c r="R70" s="24" t="s">
        <v>20</v>
      </c>
      <c r="S70" s="24"/>
      <c r="T70" s="29">
        <f t="shared" si="1"/>
        <v>4</v>
      </c>
    </row>
    <row r="71" spans="1:20" ht="15.75" x14ac:dyDescent="0.25">
      <c r="A71" s="346"/>
      <c r="B71" s="86" t="s">
        <v>778</v>
      </c>
      <c r="C71" s="104" t="s">
        <v>871</v>
      </c>
      <c r="D71" s="114"/>
      <c r="E71" s="30"/>
      <c r="F71" s="34"/>
      <c r="G71" s="34"/>
      <c r="H71" s="34"/>
      <c r="I71" s="24"/>
      <c r="J71" s="24" t="s">
        <v>20</v>
      </c>
      <c r="K71" s="241"/>
      <c r="L71" s="241"/>
      <c r="M71" s="241"/>
      <c r="N71" s="75" t="s">
        <v>20</v>
      </c>
      <c r="O71" s="75"/>
      <c r="P71" s="15"/>
      <c r="Q71" s="24"/>
      <c r="R71" s="24" t="s">
        <v>20</v>
      </c>
      <c r="S71" s="24"/>
      <c r="T71" s="29">
        <f t="shared" si="1"/>
        <v>3</v>
      </c>
    </row>
    <row r="72" spans="1:20" ht="30" x14ac:dyDescent="0.25">
      <c r="A72" s="346"/>
      <c r="B72" s="86" t="s">
        <v>780</v>
      </c>
      <c r="C72" s="42" t="s">
        <v>872</v>
      </c>
      <c r="D72" s="114"/>
      <c r="E72" s="30"/>
      <c r="F72" s="34"/>
      <c r="G72" s="34"/>
      <c r="H72" s="34"/>
      <c r="I72" s="24"/>
      <c r="J72" s="24" t="s">
        <v>20</v>
      </c>
      <c r="K72" s="241"/>
      <c r="L72" s="241"/>
      <c r="M72" s="241"/>
      <c r="N72" s="75" t="s">
        <v>20</v>
      </c>
      <c r="O72" s="75"/>
      <c r="P72" s="15"/>
      <c r="Q72" s="24"/>
      <c r="R72" s="24" t="s">
        <v>20</v>
      </c>
      <c r="S72" s="24"/>
      <c r="T72" s="29">
        <f t="shared" si="1"/>
        <v>3</v>
      </c>
    </row>
    <row r="73" spans="1:20" ht="30" x14ac:dyDescent="0.25">
      <c r="A73" s="346"/>
      <c r="B73" s="86" t="s">
        <v>782</v>
      </c>
      <c r="C73" s="42" t="s">
        <v>873</v>
      </c>
      <c r="D73" s="114"/>
      <c r="E73" s="30"/>
      <c r="F73" s="34"/>
      <c r="G73" s="34"/>
      <c r="H73" s="34"/>
      <c r="I73" s="24"/>
      <c r="J73" s="24" t="s">
        <v>20</v>
      </c>
      <c r="K73" s="241"/>
      <c r="L73" s="241"/>
      <c r="M73" s="241"/>
      <c r="N73" s="75" t="s">
        <v>20</v>
      </c>
      <c r="O73" s="75"/>
      <c r="P73" s="15"/>
      <c r="Q73" s="24"/>
      <c r="R73" s="24" t="s">
        <v>20</v>
      </c>
      <c r="S73" s="24" t="s">
        <v>20</v>
      </c>
      <c r="T73" s="29">
        <f t="shared" si="1"/>
        <v>4</v>
      </c>
    </row>
    <row r="74" spans="1:20" ht="45" x14ac:dyDescent="0.25">
      <c r="A74" s="346"/>
      <c r="B74" s="86" t="s">
        <v>783</v>
      </c>
      <c r="C74" s="42" t="s">
        <v>874</v>
      </c>
      <c r="D74" s="114"/>
      <c r="E74" s="30"/>
      <c r="F74" s="34"/>
      <c r="G74" s="34"/>
      <c r="H74" s="34"/>
      <c r="I74" s="24"/>
      <c r="J74" s="24" t="s">
        <v>20</v>
      </c>
      <c r="K74" s="241"/>
      <c r="L74" s="241"/>
      <c r="M74" s="241"/>
      <c r="N74" s="75" t="s">
        <v>20</v>
      </c>
      <c r="O74" s="75"/>
      <c r="P74" s="15"/>
      <c r="Q74" s="24"/>
      <c r="R74" s="24"/>
      <c r="S74" s="24" t="s">
        <v>20</v>
      </c>
      <c r="T74" s="29">
        <f t="shared" si="1"/>
        <v>3</v>
      </c>
    </row>
    <row r="75" spans="1:20" ht="30" x14ac:dyDescent="0.25">
      <c r="A75" s="346"/>
      <c r="B75" s="86" t="s">
        <v>797</v>
      </c>
      <c r="C75" s="42" t="s">
        <v>875</v>
      </c>
      <c r="D75" s="114"/>
      <c r="E75" s="30"/>
      <c r="F75" s="34"/>
      <c r="G75" s="34"/>
      <c r="H75" s="34"/>
      <c r="I75" s="24"/>
      <c r="J75" s="24" t="s">
        <v>20</v>
      </c>
      <c r="K75" s="241"/>
      <c r="L75" s="241"/>
      <c r="M75" s="241"/>
      <c r="N75" s="75" t="s">
        <v>20</v>
      </c>
      <c r="O75" s="75"/>
      <c r="P75" s="15"/>
      <c r="Q75" s="24"/>
      <c r="R75" s="24"/>
      <c r="S75" s="24" t="s">
        <v>20</v>
      </c>
      <c r="T75" s="29">
        <f t="shared" si="1"/>
        <v>3</v>
      </c>
    </row>
    <row r="76" spans="1:20" ht="15.75" x14ac:dyDescent="0.25">
      <c r="A76" s="347"/>
      <c r="B76" s="86" t="s">
        <v>799</v>
      </c>
      <c r="C76" s="42" t="s">
        <v>1166</v>
      </c>
      <c r="D76" s="114"/>
      <c r="E76" s="30"/>
      <c r="F76" s="34"/>
      <c r="G76" s="34"/>
      <c r="H76" s="34"/>
      <c r="I76" s="24"/>
      <c r="J76" s="24" t="s">
        <v>20</v>
      </c>
      <c r="K76" s="241"/>
      <c r="L76" s="241"/>
      <c r="M76" s="241"/>
      <c r="N76" s="75" t="s">
        <v>20</v>
      </c>
      <c r="O76" s="75"/>
      <c r="P76" s="15"/>
      <c r="Q76" s="24"/>
      <c r="R76" s="24"/>
      <c r="S76" s="24" t="s">
        <v>20</v>
      </c>
      <c r="T76" s="29">
        <f t="shared" si="1"/>
        <v>3</v>
      </c>
    </row>
    <row r="77" spans="1:20" ht="15.75" x14ac:dyDescent="0.25">
      <c r="A77" s="344" t="s">
        <v>977</v>
      </c>
      <c r="B77" s="86" t="s">
        <v>893</v>
      </c>
      <c r="C77" s="117" t="s">
        <v>876</v>
      </c>
      <c r="D77" s="114"/>
      <c r="E77" s="30"/>
      <c r="F77" s="24"/>
      <c r="G77" s="34"/>
      <c r="H77" s="34"/>
      <c r="I77" s="24"/>
      <c r="J77" s="24"/>
      <c r="K77" s="241"/>
      <c r="L77" s="241"/>
      <c r="M77" s="241"/>
      <c r="N77" s="75"/>
      <c r="O77" s="75"/>
      <c r="P77" s="15"/>
      <c r="Q77" s="24"/>
      <c r="R77" s="24" t="s">
        <v>20</v>
      </c>
      <c r="S77" s="24"/>
      <c r="T77" s="29">
        <f t="shared" si="1"/>
        <v>1</v>
      </c>
    </row>
    <row r="78" spans="1:20" ht="30" x14ac:dyDescent="0.25">
      <c r="A78" s="344"/>
      <c r="B78" s="86" t="s">
        <v>894</v>
      </c>
      <c r="C78" s="117" t="s">
        <v>877</v>
      </c>
      <c r="D78" s="114"/>
      <c r="E78" s="30"/>
      <c r="F78" s="24"/>
      <c r="G78" s="34"/>
      <c r="H78" s="34"/>
      <c r="I78" s="24"/>
      <c r="J78" s="24"/>
      <c r="K78" s="241"/>
      <c r="L78" s="241"/>
      <c r="M78" s="241"/>
      <c r="N78" s="75"/>
      <c r="O78" s="75"/>
      <c r="P78" s="15"/>
      <c r="Q78" s="24"/>
      <c r="R78" s="24" t="s">
        <v>20</v>
      </c>
      <c r="S78" s="24"/>
      <c r="T78" s="29">
        <f t="shared" si="1"/>
        <v>1</v>
      </c>
    </row>
    <row r="79" spans="1:20" ht="30" x14ac:dyDescent="0.25">
      <c r="A79" s="344"/>
      <c r="B79" s="86" t="s">
        <v>895</v>
      </c>
      <c r="C79" s="117" t="s">
        <v>878</v>
      </c>
      <c r="D79" s="114"/>
      <c r="E79" s="30"/>
      <c r="F79" s="24"/>
      <c r="G79" s="34"/>
      <c r="H79" s="34"/>
      <c r="I79" s="24"/>
      <c r="J79" s="24"/>
      <c r="K79" s="241"/>
      <c r="L79" s="241"/>
      <c r="M79" s="241"/>
      <c r="N79" s="75"/>
      <c r="O79" s="75" t="s">
        <v>20</v>
      </c>
      <c r="P79" s="15"/>
      <c r="Q79" s="24"/>
      <c r="R79" s="24"/>
      <c r="S79" s="24" t="s">
        <v>20</v>
      </c>
      <c r="T79" s="29">
        <f t="shared" si="1"/>
        <v>2</v>
      </c>
    </row>
    <row r="80" spans="1:20" ht="30" x14ac:dyDescent="0.25">
      <c r="A80" s="344"/>
      <c r="B80" s="86" t="s">
        <v>896</v>
      </c>
      <c r="C80" s="117" t="s">
        <v>879</v>
      </c>
      <c r="D80" s="114"/>
      <c r="E80" s="30"/>
      <c r="F80" s="24"/>
      <c r="G80" s="34"/>
      <c r="H80" s="34"/>
      <c r="I80" s="24"/>
      <c r="J80" s="24"/>
      <c r="K80" s="241"/>
      <c r="L80" s="241"/>
      <c r="M80" s="241"/>
      <c r="N80" s="75"/>
      <c r="O80" s="75" t="s">
        <v>20</v>
      </c>
      <c r="P80" s="15"/>
      <c r="Q80" s="24"/>
      <c r="R80" s="24"/>
      <c r="S80" s="24" t="s">
        <v>20</v>
      </c>
      <c r="T80" s="29">
        <f t="shared" si="1"/>
        <v>2</v>
      </c>
    </row>
    <row r="81" spans="1:20" ht="30" x14ac:dyDescent="0.25">
      <c r="A81" s="344"/>
      <c r="B81" s="86" t="s">
        <v>897</v>
      </c>
      <c r="C81" s="117" t="s">
        <v>880</v>
      </c>
      <c r="D81" s="114"/>
      <c r="E81" s="30"/>
      <c r="F81" s="24"/>
      <c r="G81" s="34"/>
      <c r="H81" s="34"/>
      <c r="I81" s="24"/>
      <c r="J81" s="24"/>
      <c r="K81" s="241"/>
      <c r="L81" s="241"/>
      <c r="M81" s="241"/>
      <c r="N81" s="75"/>
      <c r="O81" s="75" t="s">
        <v>20</v>
      </c>
      <c r="P81" s="15"/>
      <c r="Q81" s="24" t="s">
        <v>20</v>
      </c>
      <c r="R81" s="24"/>
      <c r="S81" s="24" t="s">
        <v>20</v>
      </c>
      <c r="T81" s="29">
        <f t="shared" si="1"/>
        <v>3</v>
      </c>
    </row>
    <row r="82" spans="1:20" ht="15.75" x14ac:dyDescent="0.25">
      <c r="A82" s="344"/>
      <c r="B82" s="86" t="s">
        <v>898</v>
      </c>
      <c r="C82" s="117" t="s">
        <v>881</v>
      </c>
      <c r="D82" s="114"/>
      <c r="E82" s="30"/>
      <c r="F82" s="24"/>
      <c r="G82" s="34"/>
      <c r="H82" s="34"/>
      <c r="I82" s="24"/>
      <c r="J82" s="24"/>
      <c r="K82" s="241"/>
      <c r="L82" s="241"/>
      <c r="M82" s="241"/>
      <c r="N82" s="75"/>
      <c r="O82" s="75"/>
      <c r="P82" s="15"/>
      <c r="Q82" s="24"/>
      <c r="R82" s="24"/>
      <c r="S82" s="24" t="s">
        <v>20</v>
      </c>
      <c r="T82" s="29">
        <f t="shared" si="1"/>
        <v>1</v>
      </c>
    </row>
    <row r="83" spans="1:20" ht="30" x14ac:dyDescent="0.25">
      <c r="A83" s="344"/>
      <c r="B83" s="86" t="s">
        <v>899</v>
      </c>
      <c r="C83" s="117" t="s">
        <v>882</v>
      </c>
      <c r="D83" s="114"/>
      <c r="E83" s="30"/>
      <c r="F83" s="24"/>
      <c r="G83" s="34"/>
      <c r="H83" s="34"/>
      <c r="I83" s="24"/>
      <c r="J83" s="24"/>
      <c r="K83" s="241"/>
      <c r="L83" s="241"/>
      <c r="M83" s="241"/>
      <c r="N83" s="75"/>
      <c r="O83" s="75"/>
      <c r="P83" s="15"/>
      <c r="Q83" s="24"/>
      <c r="R83" s="24"/>
      <c r="S83" s="24" t="s">
        <v>20</v>
      </c>
      <c r="T83" s="29">
        <f t="shared" si="1"/>
        <v>1</v>
      </c>
    </row>
    <row r="84" spans="1:20" ht="30" x14ac:dyDescent="0.25">
      <c r="A84" s="344"/>
      <c r="B84" s="86" t="s">
        <v>900</v>
      </c>
      <c r="C84" s="117" t="s">
        <v>883</v>
      </c>
      <c r="D84" s="114"/>
      <c r="E84" s="30"/>
      <c r="F84" s="24"/>
      <c r="G84" s="34"/>
      <c r="H84" s="34"/>
      <c r="I84" s="24"/>
      <c r="J84" s="24" t="s">
        <v>20</v>
      </c>
      <c r="K84" s="241"/>
      <c r="L84" s="241"/>
      <c r="M84" s="241"/>
      <c r="N84" s="75"/>
      <c r="O84" s="75"/>
      <c r="P84" s="15"/>
      <c r="Q84" s="24"/>
      <c r="R84" s="24"/>
      <c r="S84" s="24" t="s">
        <v>20</v>
      </c>
      <c r="T84" s="29">
        <f t="shared" si="1"/>
        <v>2</v>
      </c>
    </row>
    <row r="85" spans="1:20" ht="30" x14ac:dyDescent="0.25">
      <c r="A85" s="344"/>
      <c r="B85" s="86" t="s">
        <v>978</v>
      </c>
      <c r="C85" s="117" t="s">
        <v>884</v>
      </c>
      <c r="D85" s="114"/>
      <c r="E85" s="30"/>
      <c r="F85" s="24"/>
      <c r="G85" s="34"/>
      <c r="H85" s="34"/>
      <c r="I85" s="24"/>
      <c r="J85" s="24" t="s">
        <v>20</v>
      </c>
      <c r="K85" s="241"/>
      <c r="L85" s="241"/>
      <c r="M85" s="241"/>
      <c r="N85" s="75"/>
      <c r="O85" s="75"/>
      <c r="P85" s="15"/>
      <c r="Q85" s="24" t="s">
        <v>20</v>
      </c>
      <c r="R85" s="24"/>
      <c r="S85" s="24" t="s">
        <v>20</v>
      </c>
      <c r="T85" s="29">
        <f t="shared" si="1"/>
        <v>3</v>
      </c>
    </row>
    <row r="86" spans="1:20" x14ac:dyDescent="0.25">
      <c r="A86" s="5"/>
      <c r="B86" s="115"/>
      <c r="C86" s="116"/>
      <c r="D86" s="22">
        <f t="shared" ref="D86:L86" si="2">COUNTIF(D4:D85,"+")</f>
        <v>37</v>
      </c>
      <c r="E86" s="22">
        <f t="shared" si="2"/>
        <v>20</v>
      </c>
      <c r="F86" s="22">
        <f t="shared" si="2"/>
        <v>9</v>
      </c>
      <c r="G86" s="22">
        <f t="shared" si="2"/>
        <v>15</v>
      </c>
      <c r="H86" s="22">
        <f t="shared" si="2"/>
        <v>2</v>
      </c>
      <c r="I86" s="22">
        <f t="shared" si="2"/>
        <v>11</v>
      </c>
      <c r="J86" s="22">
        <f t="shared" si="2"/>
        <v>18</v>
      </c>
      <c r="K86" s="202">
        <f t="shared" si="2"/>
        <v>3</v>
      </c>
      <c r="L86" s="202">
        <f t="shared" si="2"/>
        <v>4</v>
      </c>
      <c r="M86" s="202">
        <f t="shared" ref="M86" si="3">COUNTIF(M4:M85,"+")</f>
        <v>3</v>
      </c>
      <c r="N86" s="22">
        <f t="shared" ref="N86:S86" si="4">COUNTIF(N4:N85,"+")</f>
        <v>19</v>
      </c>
      <c r="O86" s="22">
        <f t="shared" si="4"/>
        <v>13</v>
      </c>
      <c r="P86" s="22">
        <f t="shared" si="4"/>
        <v>4</v>
      </c>
      <c r="Q86" s="22">
        <f t="shared" si="4"/>
        <v>16</v>
      </c>
      <c r="R86" s="22">
        <f t="shared" si="4"/>
        <v>8</v>
      </c>
      <c r="S86" s="22">
        <f t="shared" si="4"/>
        <v>11</v>
      </c>
      <c r="T86" s="4"/>
    </row>
  </sheetData>
  <autoFilter ref="A3:V86"/>
  <mergeCells count="14">
    <mergeCell ref="A47:A57"/>
    <mergeCell ref="A58:A68"/>
    <mergeCell ref="A69:A76"/>
    <mergeCell ref="A77:A85"/>
    <mergeCell ref="A1:T1"/>
    <mergeCell ref="A2:A3"/>
    <mergeCell ref="D2:S2"/>
    <mergeCell ref="T2:T3"/>
    <mergeCell ref="A4:A21"/>
    <mergeCell ref="A22:A32"/>
    <mergeCell ref="A33:A42"/>
    <mergeCell ref="A43:A46"/>
    <mergeCell ref="B2:B3"/>
    <mergeCell ref="C2:C3"/>
  </mergeCells>
  <pageMargins left="0.59055118110236227" right="0.59055118110236227" top="0.2" bottom="0.2" header="0.31496062992125984" footer="0.31496062992125984"/>
  <pageSetup paperSize="9" scale="36" fitToHeight="0" orientation="portrait" horizontalDpi="300" verticalDpi="300" r:id="rId1"/>
  <rowBreaks count="1" manualBreakCount="1">
    <brk id="57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U78"/>
  <sheetViews>
    <sheetView tabSelected="1" view="pageBreakPreview" zoomScale="80" zoomScaleNormal="130" zoomScaleSheetLayoutView="80" workbookViewId="0">
      <pane xSplit="1" ySplit="3" topLeftCell="B40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" x14ac:dyDescent="0.25"/>
  <cols>
    <col min="1" max="1" width="24.7109375" customWidth="1"/>
    <col min="2" max="2" width="10.140625" style="35" customWidth="1"/>
    <col min="3" max="3" width="63.42578125" style="36" customWidth="1"/>
    <col min="4" max="9" width="7" style="36" customWidth="1"/>
    <col min="10" max="12" width="7" style="77" customWidth="1"/>
    <col min="13" max="13" width="7" style="36" customWidth="1"/>
    <col min="14" max="14" width="7" style="40" customWidth="1"/>
    <col min="15" max="15" width="5.7109375" style="37" customWidth="1"/>
    <col min="16" max="16" width="8" style="36" customWidth="1"/>
    <col min="17" max="17" width="7" style="36" customWidth="1"/>
    <col min="18" max="18" width="6.28515625" style="36" customWidth="1"/>
    <col min="19" max="19" width="4.7109375" style="17" customWidth="1"/>
    <col min="20" max="20" width="4" style="17" customWidth="1"/>
    <col min="21" max="21" width="4.140625" style="17" customWidth="1"/>
  </cols>
  <sheetData>
    <row r="1" spans="1:19" ht="15.75" x14ac:dyDescent="0.25">
      <c r="A1" s="337" t="s">
        <v>1164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</row>
    <row r="2" spans="1:19" ht="15" customHeight="1" x14ac:dyDescent="0.25">
      <c r="A2" s="315" t="s">
        <v>295</v>
      </c>
      <c r="B2" s="343" t="s">
        <v>1204</v>
      </c>
      <c r="C2" s="343" t="s">
        <v>116</v>
      </c>
      <c r="D2" s="270" t="s">
        <v>117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86" t="s">
        <v>4</v>
      </c>
    </row>
    <row r="3" spans="1:19" ht="302.25" customHeight="1" x14ac:dyDescent="0.25">
      <c r="A3" s="315"/>
      <c r="B3" s="343"/>
      <c r="C3" s="343"/>
      <c r="D3" s="20" t="s">
        <v>730</v>
      </c>
      <c r="E3" s="20" t="s">
        <v>731</v>
      </c>
      <c r="F3" s="76" t="s">
        <v>1156</v>
      </c>
      <c r="G3" s="20" t="s">
        <v>732</v>
      </c>
      <c r="H3" s="20" t="s">
        <v>733</v>
      </c>
      <c r="I3" s="69" t="s">
        <v>789</v>
      </c>
      <c r="J3" s="90" t="s">
        <v>12</v>
      </c>
      <c r="K3" s="90" t="s">
        <v>13</v>
      </c>
      <c r="L3" s="90" t="s">
        <v>14</v>
      </c>
      <c r="M3" s="90" t="s">
        <v>788</v>
      </c>
      <c r="N3" s="90" t="s">
        <v>736</v>
      </c>
      <c r="O3" s="21" t="s">
        <v>126</v>
      </c>
      <c r="P3" s="1" t="s">
        <v>15</v>
      </c>
      <c r="Q3" s="1" t="s">
        <v>16</v>
      </c>
      <c r="R3" s="1" t="s">
        <v>17</v>
      </c>
      <c r="S3" s="286"/>
    </row>
    <row r="4" spans="1:19" ht="45" x14ac:dyDescent="0.25">
      <c r="A4" s="279" t="s">
        <v>1208</v>
      </c>
      <c r="B4" s="92" t="s">
        <v>128</v>
      </c>
      <c r="C4" s="93" t="s">
        <v>1136</v>
      </c>
      <c r="D4" s="3" t="s">
        <v>20</v>
      </c>
      <c r="E4" s="20"/>
      <c r="F4" s="73"/>
      <c r="G4" s="20"/>
      <c r="H4" s="20"/>
      <c r="I4" s="69"/>
      <c r="J4" s="246"/>
      <c r="K4" s="246"/>
      <c r="L4" s="246"/>
      <c r="M4" s="75" t="s">
        <v>20</v>
      </c>
      <c r="N4" s="90"/>
      <c r="O4" s="21"/>
      <c r="P4" s="1"/>
      <c r="Q4" s="1"/>
      <c r="R4" s="1"/>
      <c r="S4" s="22">
        <f t="shared" ref="S4:S30" si="0">COUNTIF(D4:R4,"+")</f>
        <v>2</v>
      </c>
    </row>
    <row r="5" spans="1:19" ht="45" x14ac:dyDescent="0.25">
      <c r="A5" s="280"/>
      <c r="B5" s="92" t="s">
        <v>130</v>
      </c>
      <c r="C5" s="93" t="s">
        <v>1137</v>
      </c>
      <c r="D5" s="3" t="s">
        <v>20</v>
      </c>
      <c r="E5" s="4"/>
      <c r="F5" s="94"/>
      <c r="G5" s="20"/>
      <c r="H5" s="20"/>
      <c r="I5" s="106" t="s">
        <v>20</v>
      </c>
      <c r="J5" s="244"/>
      <c r="K5" s="244"/>
      <c r="L5" s="244"/>
      <c r="M5" s="75" t="s">
        <v>20</v>
      </c>
      <c r="N5" s="90"/>
      <c r="O5" s="21"/>
      <c r="P5" s="1"/>
      <c r="Q5" s="1"/>
      <c r="R5" s="1"/>
      <c r="S5" s="22">
        <f t="shared" si="0"/>
        <v>3</v>
      </c>
    </row>
    <row r="6" spans="1:19" ht="15.75" x14ac:dyDescent="0.25">
      <c r="A6" s="280"/>
      <c r="B6" s="22" t="s">
        <v>132</v>
      </c>
      <c r="C6" s="26" t="s">
        <v>737</v>
      </c>
      <c r="D6" s="3" t="s">
        <v>20</v>
      </c>
      <c r="E6" s="3" t="s">
        <v>20</v>
      </c>
      <c r="F6" s="3"/>
      <c r="G6" s="3" t="s">
        <v>20</v>
      </c>
      <c r="H6" s="26"/>
      <c r="I6" s="104"/>
      <c r="J6" s="245"/>
      <c r="K6" s="245"/>
      <c r="L6" s="245"/>
      <c r="M6" s="88"/>
      <c r="N6" s="88"/>
      <c r="O6" s="24"/>
      <c r="P6" s="3"/>
      <c r="Q6" s="3"/>
      <c r="R6" s="3"/>
      <c r="S6" s="22">
        <f t="shared" si="0"/>
        <v>3</v>
      </c>
    </row>
    <row r="7" spans="1:19" ht="45" x14ac:dyDescent="0.25">
      <c r="A7" s="280"/>
      <c r="B7" s="22" t="s">
        <v>134</v>
      </c>
      <c r="C7" s="26" t="s">
        <v>866</v>
      </c>
      <c r="D7" s="3"/>
      <c r="E7" s="3" t="s">
        <v>20</v>
      </c>
      <c r="F7" s="3"/>
      <c r="G7" s="26"/>
      <c r="H7" s="26"/>
      <c r="I7" s="104"/>
      <c r="J7" s="245"/>
      <c r="K7" s="245"/>
      <c r="L7" s="245"/>
      <c r="M7" s="88"/>
      <c r="N7" s="75"/>
      <c r="O7" s="24"/>
      <c r="P7" s="26"/>
      <c r="Q7" s="26"/>
      <c r="R7" s="3"/>
      <c r="S7" s="22">
        <f t="shared" si="0"/>
        <v>1</v>
      </c>
    </row>
    <row r="8" spans="1:19" ht="30" x14ac:dyDescent="0.25">
      <c r="A8" s="280"/>
      <c r="B8" s="92" t="s">
        <v>312</v>
      </c>
      <c r="C8" s="93" t="s">
        <v>1138</v>
      </c>
      <c r="D8" s="3" t="s">
        <v>20</v>
      </c>
      <c r="E8" s="3"/>
      <c r="F8" s="26"/>
      <c r="G8" s="26"/>
      <c r="H8" s="26"/>
      <c r="I8" s="104"/>
      <c r="J8" s="245"/>
      <c r="K8" s="245"/>
      <c r="L8" s="245"/>
      <c r="M8" s="75" t="s">
        <v>20</v>
      </c>
      <c r="N8" s="88"/>
      <c r="O8" s="24"/>
      <c r="P8" s="26"/>
      <c r="Q8" s="3" t="s">
        <v>20</v>
      </c>
      <c r="R8" s="3"/>
      <c r="S8" s="22">
        <f t="shared" si="0"/>
        <v>3</v>
      </c>
    </row>
    <row r="9" spans="1:19" ht="45" x14ac:dyDescent="0.25">
      <c r="A9" s="280"/>
      <c r="B9" s="22" t="s">
        <v>885</v>
      </c>
      <c r="C9" s="26" t="s">
        <v>738</v>
      </c>
      <c r="D9" s="3" t="s">
        <v>20</v>
      </c>
      <c r="E9" s="3" t="s">
        <v>20</v>
      </c>
      <c r="F9" s="26"/>
      <c r="G9" s="26"/>
      <c r="H9" s="3" t="s">
        <v>20</v>
      </c>
      <c r="I9" s="104"/>
      <c r="J9" s="245"/>
      <c r="K9" s="245"/>
      <c r="L9" s="245"/>
      <c r="M9" s="88"/>
      <c r="N9" s="88"/>
      <c r="O9" s="24"/>
      <c r="P9" s="26"/>
      <c r="Q9" s="26"/>
      <c r="R9" s="3"/>
      <c r="S9" s="22">
        <f t="shared" si="0"/>
        <v>3</v>
      </c>
    </row>
    <row r="10" spans="1:19" ht="30" x14ac:dyDescent="0.25">
      <c r="A10" s="280"/>
      <c r="B10" s="92" t="s">
        <v>886</v>
      </c>
      <c r="C10" s="93" t="s">
        <v>1139</v>
      </c>
      <c r="D10" s="3" t="s">
        <v>20</v>
      </c>
      <c r="E10" s="3"/>
      <c r="F10" s="26"/>
      <c r="G10" s="26"/>
      <c r="H10" s="26"/>
      <c r="I10" s="104"/>
      <c r="J10" s="245"/>
      <c r="K10" s="245"/>
      <c r="L10" s="245"/>
      <c r="M10" s="88"/>
      <c r="N10" s="88"/>
      <c r="O10" s="24"/>
      <c r="P10" s="26"/>
      <c r="Q10" s="26"/>
      <c r="R10" s="3"/>
      <c r="S10" s="22">
        <f t="shared" si="0"/>
        <v>1</v>
      </c>
    </row>
    <row r="11" spans="1:19" ht="30" x14ac:dyDescent="0.25">
      <c r="A11" s="280"/>
      <c r="B11" s="22" t="s">
        <v>887</v>
      </c>
      <c r="C11" s="26" t="s">
        <v>739</v>
      </c>
      <c r="D11" s="3"/>
      <c r="E11" s="3" t="s">
        <v>20</v>
      </c>
      <c r="F11" s="3" t="s">
        <v>20</v>
      </c>
      <c r="G11" s="3"/>
      <c r="H11" s="26"/>
      <c r="I11" s="104"/>
      <c r="J11" s="245"/>
      <c r="K11" s="245"/>
      <c r="L11" s="245"/>
      <c r="M11" s="88"/>
      <c r="N11" s="88"/>
      <c r="O11" s="24"/>
      <c r="P11" s="26"/>
      <c r="Q11" s="3"/>
      <c r="R11" s="3"/>
      <c r="S11" s="22">
        <f t="shared" si="0"/>
        <v>2</v>
      </c>
    </row>
    <row r="12" spans="1:19" ht="45" x14ac:dyDescent="0.25">
      <c r="A12" s="280"/>
      <c r="B12" s="22" t="s">
        <v>888</v>
      </c>
      <c r="C12" s="26" t="s">
        <v>867</v>
      </c>
      <c r="D12" s="3" t="s">
        <v>20</v>
      </c>
      <c r="E12" s="3" t="s">
        <v>20</v>
      </c>
      <c r="F12" s="26"/>
      <c r="G12" s="26"/>
      <c r="H12" s="26"/>
      <c r="I12" s="104"/>
      <c r="J12" s="245"/>
      <c r="K12" s="245"/>
      <c r="L12" s="245"/>
      <c r="M12" s="88"/>
      <c r="N12" s="88"/>
      <c r="O12" s="28"/>
      <c r="P12" s="26"/>
      <c r="Q12" s="26"/>
      <c r="R12" s="3"/>
      <c r="S12" s="22">
        <f t="shared" si="0"/>
        <v>2</v>
      </c>
    </row>
    <row r="13" spans="1:19" ht="30" x14ac:dyDescent="0.25">
      <c r="A13" s="280"/>
      <c r="B13" s="22" t="s">
        <v>889</v>
      </c>
      <c r="C13" s="26" t="s">
        <v>868</v>
      </c>
      <c r="D13" s="26"/>
      <c r="E13" s="3" t="s">
        <v>20</v>
      </c>
      <c r="F13" s="4"/>
      <c r="G13" s="17"/>
      <c r="H13" s="26"/>
      <c r="I13" s="104"/>
      <c r="J13" s="245"/>
      <c r="K13" s="245"/>
      <c r="L13" s="245"/>
      <c r="M13" s="88"/>
      <c r="N13" s="88"/>
      <c r="O13" s="24"/>
      <c r="P13" s="26"/>
      <c r="Q13" s="3"/>
      <c r="R13" s="3"/>
      <c r="S13" s="22">
        <f t="shared" si="0"/>
        <v>1</v>
      </c>
    </row>
    <row r="14" spans="1:19" ht="30" x14ac:dyDescent="0.25">
      <c r="A14" s="280"/>
      <c r="B14" s="22" t="s">
        <v>890</v>
      </c>
      <c r="C14" s="26" t="s">
        <v>740</v>
      </c>
      <c r="D14" s="3" t="s">
        <v>20</v>
      </c>
      <c r="E14" s="3" t="s">
        <v>20</v>
      </c>
      <c r="F14" s="3"/>
      <c r="G14" s="3"/>
      <c r="H14" s="3"/>
      <c r="I14" s="106"/>
      <c r="J14" s="244"/>
      <c r="K14" s="244"/>
      <c r="L14" s="244"/>
      <c r="M14" s="75"/>
      <c r="N14" s="75"/>
      <c r="O14" s="28"/>
      <c r="P14" s="26"/>
      <c r="Q14" s="3"/>
      <c r="R14" s="3"/>
      <c r="S14" s="22">
        <f t="shared" si="0"/>
        <v>2</v>
      </c>
    </row>
    <row r="15" spans="1:19" ht="15.75" x14ac:dyDescent="0.25">
      <c r="A15" s="280"/>
      <c r="B15" s="92" t="s">
        <v>891</v>
      </c>
      <c r="C15" s="93" t="s">
        <v>741</v>
      </c>
      <c r="D15" s="3"/>
      <c r="E15" s="3" t="s">
        <v>20</v>
      </c>
      <c r="F15" s="26"/>
      <c r="G15" s="26"/>
      <c r="H15" s="26"/>
      <c r="I15" s="104"/>
      <c r="J15" s="245"/>
      <c r="K15" s="245"/>
      <c r="L15" s="245"/>
      <c r="M15" s="88"/>
      <c r="N15" s="88"/>
      <c r="O15" s="28"/>
      <c r="P15" s="26"/>
      <c r="Q15" s="3"/>
      <c r="R15" s="3"/>
      <c r="S15" s="22">
        <f t="shared" si="0"/>
        <v>1</v>
      </c>
    </row>
    <row r="16" spans="1:19" ht="15.75" x14ac:dyDescent="0.25">
      <c r="A16" s="280"/>
      <c r="B16" s="92" t="s">
        <v>892</v>
      </c>
      <c r="C16" s="95" t="s">
        <v>1140</v>
      </c>
      <c r="D16" s="3"/>
      <c r="E16" s="3" t="s">
        <v>20</v>
      </c>
      <c r="F16" s="26"/>
      <c r="G16" s="26"/>
      <c r="H16" s="26"/>
      <c r="I16" s="104"/>
      <c r="J16" s="245"/>
      <c r="K16" s="245"/>
      <c r="L16" s="245"/>
      <c r="M16" s="88"/>
      <c r="N16" s="88"/>
      <c r="O16" s="28"/>
      <c r="P16" s="26"/>
      <c r="Q16" s="3"/>
      <c r="R16" s="3"/>
      <c r="S16" s="22">
        <f t="shared" si="0"/>
        <v>1</v>
      </c>
    </row>
    <row r="17" spans="1:19" ht="15.75" x14ac:dyDescent="0.25">
      <c r="A17" s="280"/>
      <c r="B17" s="92" t="s">
        <v>979</v>
      </c>
      <c r="C17" s="93" t="s">
        <v>1141</v>
      </c>
      <c r="D17" s="3"/>
      <c r="E17" s="3" t="s">
        <v>20</v>
      </c>
      <c r="F17" s="26"/>
      <c r="G17" s="26"/>
      <c r="H17" s="26"/>
      <c r="I17" s="104"/>
      <c r="J17" s="245"/>
      <c r="K17" s="245"/>
      <c r="L17" s="245"/>
      <c r="M17" s="88"/>
      <c r="N17" s="88"/>
      <c r="O17" s="28"/>
      <c r="P17" s="26"/>
      <c r="Q17" s="3"/>
      <c r="R17" s="3"/>
      <c r="S17" s="22">
        <f t="shared" si="0"/>
        <v>1</v>
      </c>
    </row>
    <row r="18" spans="1:19" ht="30" x14ac:dyDescent="0.25">
      <c r="A18" s="280"/>
      <c r="B18" s="92" t="s">
        <v>980</v>
      </c>
      <c r="C18" s="96" t="s">
        <v>1142</v>
      </c>
      <c r="D18" s="3" t="s">
        <v>20</v>
      </c>
      <c r="E18" s="3"/>
      <c r="F18" s="3"/>
      <c r="G18" s="3" t="s">
        <v>20</v>
      </c>
      <c r="H18" s="26"/>
      <c r="I18" s="104"/>
      <c r="J18" s="245"/>
      <c r="K18" s="245"/>
      <c r="L18" s="245"/>
      <c r="M18" s="88"/>
      <c r="N18" s="88"/>
      <c r="O18" s="28"/>
      <c r="P18" s="26"/>
      <c r="Q18" s="3"/>
      <c r="R18" s="3"/>
      <c r="S18" s="22">
        <f t="shared" si="0"/>
        <v>2</v>
      </c>
    </row>
    <row r="19" spans="1:19" ht="30" x14ac:dyDescent="0.25">
      <c r="A19" s="280"/>
      <c r="B19" s="92" t="s">
        <v>981</v>
      </c>
      <c r="C19" s="96" t="s">
        <v>1143</v>
      </c>
      <c r="D19" s="3" t="s">
        <v>20</v>
      </c>
      <c r="E19" s="3"/>
      <c r="F19" s="3"/>
      <c r="G19" s="3"/>
      <c r="H19" s="26"/>
      <c r="I19" s="104"/>
      <c r="J19" s="245"/>
      <c r="K19" s="245"/>
      <c r="L19" s="245"/>
      <c r="M19" s="88"/>
      <c r="N19" s="88"/>
      <c r="O19" s="28"/>
      <c r="P19" s="26"/>
      <c r="Q19" s="3"/>
      <c r="R19" s="3"/>
      <c r="S19" s="22">
        <f t="shared" si="0"/>
        <v>1</v>
      </c>
    </row>
    <row r="20" spans="1:19" ht="45" x14ac:dyDescent="0.25">
      <c r="A20" s="280"/>
      <c r="B20" s="92" t="s">
        <v>1144</v>
      </c>
      <c r="C20" s="96" t="s">
        <v>1145</v>
      </c>
      <c r="D20" s="3" t="s">
        <v>20</v>
      </c>
      <c r="E20" s="3"/>
      <c r="F20" s="3"/>
      <c r="G20" s="3"/>
      <c r="H20" s="26"/>
      <c r="I20" s="104"/>
      <c r="J20" s="245"/>
      <c r="K20" s="245"/>
      <c r="L20" s="245"/>
      <c r="M20" s="88"/>
      <c r="N20" s="88"/>
      <c r="O20" s="28"/>
      <c r="P20" s="26"/>
      <c r="Q20" s="3"/>
      <c r="R20" s="3"/>
      <c r="S20" s="22">
        <f t="shared" si="0"/>
        <v>1</v>
      </c>
    </row>
    <row r="21" spans="1:19" ht="30" x14ac:dyDescent="0.25">
      <c r="A21" s="281"/>
      <c r="B21" s="92" t="s">
        <v>1146</v>
      </c>
      <c r="C21" s="96" t="s">
        <v>1207</v>
      </c>
      <c r="D21" s="3" t="s">
        <v>20</v>
      </c>
      <c r="E21" s="3" t="s">
        <v>20</v>
      </c>
      <c r="F21" s="3"/>
      <c r="G21" s="3"/>
      <c r="H21" s="26"/>
      <c r="I21" s="104"/>
      <c r="J21" s="245"/>
      <c r="K21" s="244" t="s">
        <v>20</v>
      </c>
      <c r="L21" s="245"/>
      <c r="M21" s="88"/>
      <c r="N21" s="88"/>
      <c r="O21" s="28"/>
      <c r="P21" s="26"/>
      <c r="Q21" s="3"/>
      <c r="R21" s="3"/>
      <c r="S21" s="22">
        <f t="shared" si="0"/>
        <v>3</v>
      </c>
    </row>
    <row r="22" spans="1:19" ht="45" x14ac:dyDescent="0.25">
      <c r="A22" s="287" t="s">
        <v>742</v>
      </c>
      <c r="B22" s="22" t="s">
        <v>137</v>
      </c>
      <c r="C22" s="26" t="s">
        <v>743</v>
      </c>
      <c r="D22" s="3"/>
      <c r="E22" s="3" t="s">
        <v>20</v>
      </c>
      <c r="F22" s="26"/>
      <c r="G22" s="26"/>
      <c r="H22" s="26"/>
      <c r="I22" s="104"/>
      <c r="J22" s="245"/>
      <c r="K22" s="245"/>
      <c r="L22" s="245"/>
      <c r="M22" s="88"/>
      <c r="N22" s="88"/>
      <c r="O22" s="24"/>
      <c r="P22" s="26"/>
      <c r="Q22" s="26"/>
      <c r="R22" s="3"/>
      <c r="S22" s="22">
        <f t="shared" si="0"/>
        <v>1</v>
      </c>
    </row>
    <row r="23" spans="1:19" ht="30" x14ac:dyDescent="0.25">
      <c r="A23" s="287"/>
      <c r="B23" s="22" t="s">
        <v>139</v>
      </c>
      <c r="C23" s="26" t="s">
        <v>1210</v>
      </c>
      <c r="D23" s="3"/>
      <c r="E23" s="3" t="s">
        <v>20</v>
      </c>
      <c r="F23" s="26"/>
      <c r="G23" s="26"/>
      <c r="H23" s="26"/>
      <c r="I23" s="104"/>
      <c r="J23" s="245"/>
      <c r="K23" s="244" t="s">
        <v>20</v>
      </c>
      <c r="L23" s="244" t="s">
        <v>20</v>
      </c>
      <c r="M23" s="88"/>
      <c r="N23" s="88"/>
      <c r="O23" s="24"/>
      <c r="P23" s="26"/>
      <c r="Q23" s="3" t="s">
        <v>20</v>
      </c>
      <c r="R23" s="3"/>
      <c r="S23" s="22">
        <f t="shared" si="0"/>
        <v>4</v>
      </c>
    </row>
    <row r="24" spans="1:19" ht="15.75" x14ac:dyDescent="0.25">
      <c r="A24" s="287"/>
      <c r="B24" s="22" t="s">
        <v>141</v>
      </c>
      <c r="C24" s="26" t="s">
        <v>745</v>
      </c>
      <c r="D24" s="3"/>
      <c r="E24" s="3" t="s">
        <v>20</v>
      </c>
      <c r="F24" s="26"/>
      <c r="G24" s="26"/>
      <c r="H24" s="26"/>
      <c r="I24" s="104"/>
      <c r="J24" s="245"/>
      <c r="K24" s="245"/>
      <c r="L24" s="245"/>
      <c r="M24" s="88"/>
      <c r="N24" s="88"/>
      <c r="O24" s="24"/>
      <c r="P24" s="26"/>
      <c r="Q24" s="26"/>
      <c r="R24" s="3"/>
      <c r="S24" s="22">
        <f t="shared" si="0"/>
        <v>1</v>
      </c>
    </row>
    <row r="25" spans="1:19" ht="30" x14ac:dyDescent="0.25">
      <c r="A25" s="287"/>
      <c r="B25" s="22" t="s">
        <v>143</v>
      </c>
      <c r="C25" s="26" t="s">
        <v>751</v>
      </c>
      <c r="D25" s="3" t="s">
        <v>20</v>
      </c>
      <c r="E25" s="3" t="s">
        <v>20</v>
      </c>
      <c r="F25" s="26"/>
      <c r="G25" s="26"/>
      <c r="H25" s="26"/>
      <c r="I25" s="104"/>
      <c r="J25" s="245"/>
      <c r="K25" s="245"/>
      <c r="L25" s="245"/>
      <c r="M25" s="88"/>
      <c r="N25" s="88"/>
      <c r="O25" s="28"/>
      <c r="P25" s="26"/>
      <c r="Q25" s="26"/>
      <c r="R25" s="3"/>
      <c r="S25" s="22">
        <f t="shared" si="0"/>
        <v>2</v>
      </c>
    </row>
    <row r="26" spans="1:19" ht="45" x14ac:dyDescent="0.25">
      <c r="A26" s="287"/>
      <c r="B26" s="22" t="s">
        <v>145</v>
      </c>
      <c r="C26" s="26" t="s">
        <v>1006</v>
      </c>
      <c r="D26" s="3" t="s">
        <v>20</v>
      </c>
      <c r="E26" s="3" t="s">
        <v>20</v>
      </c>
      <c r="F26" s="3" t="s">
        <v>20</v>
      </c>
      <c r="G26" s="26"/>
      <c r="H26" s="26"/>
      <c r="I26" s="104"/>
      <c r="J26" s="244" t="s">
        <v>20</v>
      </c>
      <c r="K26" s="245"/>
      <c r="L26" s="245"/>
      <c r="M26" s="88"/>
      <c r="N26" s="88"/>
      <c r="O26" s="28"/>
      <c r="P26" s="26"/>
      <c r="Q26" s="26"/>
      <c r="R26" s="3"/>
      <c r="S26" s="22">
        <f t="shared" si="0"/>
        <v>4</v>
      </c>
    </row>
    <row r="27" spans="1:19" ht="30" x14ac:dyDescent="0.25">
      <c r="A27" s="287"/>
      <c r="B27" s="22" t="s">
        <v>146</v>
      </c>
      <c r="C27" s="26" t="s">
        <v>753</v>
      </c>
      <c r="D27" s="17"/>
      <c r="E27" s="3" t="s">
        <v>20</v>
      </c>
      <c r="F27" s="26"/>
      <c r="G27" s="26"/>
      <c r="H27" s="26"/>
      <c r="I27" s="104"/>
      <c r="J27" s="245"/>
      <c r="K27" s="245"/>
      <c r="L27" s="245"/>
      <c r="M27" s="88"/>
      <c r="N27" s="88"/>
      <c r="O27" s="28"/>
      <c r="P27" s="26"/>
      <c r="Q27" s="26"/>
      <c r="R27" s="3"/>
      <c r="S27" s="22">
        <f t="shared" si="0"/>
        <v>1</v>
      </c>
    </row>
    <row r="28" spans="1:19" ht="30" x14ac:dyDescent="0.25">
      <c r="A28" s="287"/>
      <c r="B28" s="22" t="s">
        <v>148</v>
      </c>
      <c r="C28" s="26" t="s">
        <v>754</v>
      </c>
      <c r="D28" s="3" t="s">
        <v>20</v>
      </c>
      <c r="E28" s="3" t="s">
        <v>20</v>
      </c>
      <c r="F28" s="26"/>
      <c r="G28" s="26"/>
      <c r="H28" s="26"/>
      <c r="I28" s="104"/>
      <c r="J28" s="245"/>
      <c r="K28" s="245"/>
      <c r="L28" s="245"/>
      <c r="M28" s="88"/>
      <c r="N28" s="88"/>
      <c r="O28" s="28"/>
      <c r="P28" s="26"/>
      <c r="Q28" s="26"/>
      <c r="R28" s="3"/>
      <c r="S28" s="22">
        <f t="shared" si="0"/>
        <v>2</v>
      </c>
    </row>
    <row r="29" spans="1:19" ht="45" x14ac:dyDescent="0.25">
      <c r="A29" s="287"/>
      <c r="B29" s="22" t="s">
        <v>150</v>
      </c>
      <c r="C29" s="26" t="s">
        <v>755</v>
      </c>
      <c r="D29" s="3" t="s">
        <v>20</v>
      </c>
      <c r="E29" s="3"/>
      <c r="F29" s="26"/>
      <c r="G29" s="26"/>
      <c r="H29" s="26"/>
      <c r="I29" s="104"/>
      <c r="J29" s="245"/>
      <c r="K29" s="245"/>
      <c r="L29" s="245"/>
      <c r="M29" s="88"/>
      <c r="N29" s="88"/>
      <c r="O29" s="28"/>
      <c r="P29" s="26"/>
      <c r="Q29" s="26"/>
      <c r="R29" s="3"/>
      <c r="S29" s="22">
        <f t="shared" si="0"/>
        <v>1</v>
      </c>
    </row>
    <row r="30" spans="1:19" ht="30" x14ac:dyDescent="0.25">
      <c r="A30" s="287"/>
      <c r="B30" s="22" t="s">
        <v>151</v>
      </c>
      <c r="C30" s="26" t="s">
        <v>756</v>
      </c>
      <c r="D30" s="3" t="s">
        <v>20</v>
      </c>
      <c r="E30" s="3"/>
      <c r="F30" s="26"/>
      <c r="G30" s="26"/>
      <c r="H30" s="3" t="s">
        <v>20</v>
      </c>
      <c r="I30" s="106"/>
      <c r="J30" s="244"/>
      <c r="K30" s="244"/>
      <c r="L30" s="244"/>
      <c r="M30" s="75"/>
      <c r="N30" s="75"/>
      <c r="O30" s="28"/>
      <c r="P30" s="26"/>
      <c r="Q30" s="26"/>
      <c r="R30" s="3"/>
      <c r="S30" s="22">
        <f t="shared" si="0"/>
        <v>2</v>
      </c>
    </row>
    <row r="31" spans="1:19" ht="45" x14ac:dyDescent="0.25">
      <c r="A31" s="287"/>
      <c r="B31" s="98" t="s">
        <v>153</v>
      </c>
      <c r="C31" s="98" t="s">
        <v>1147</v>
      </c>
      <c r="D31" s="3" t="s">
        <v>20</v>
      </c>
      <c r="E31" s="3"/>
      <c r="F31" s="26"/>
      <c r="G31" s="26"/>
      <c r="H31" s="4"/>
      <c r="I31" s="106" t="s">
        <v>20</v>
      </c>
      <c r="J31" s="244"/>
      <c r="K31" s="244"/>
      <c r="L31" s="244"/>
      <c r="M31" s="75"/>
      <c r="N31" s="75"/>
      <c r="O31" s="28"/>
      <c r="P31" s="26"/>
      <c r="Q31" s="26"/>
      <c r="R31" s="3"/>
      <c r="S31" s="22">
        <f t="shared" ref="S31:S62" si="1">COUNTIF(D31:R31,"+")</f>
        <v>2</v>
      </c>
    </row>
    <row r="32" spans="1:19" ht="30" x14ac:dyDescent="0.25">
      <c r="A32" s="287"/>
      <c r="B32" s="22" t="s">
        <v>256</v>
      </c>
      <c r="C32" s="26" t="s">
        <v>1162</v>
      </c>
      <c r="D32" s="3" t="s">
        <v>20</v>
      </c>
      <c r="E32" s="3"/>
      <c r="F32" s="26"/>
      <c r="G32" s="26"/>
      <c r="H32" s="4"/>
      <c r="I32" s="31"/>
      <c r="J32" s="247"/>
      <c r="K32" s="247"/>
      <c r="L32" s="247"/>
      <c r="M32" s="111"/>
      <c r="N32" s="75" t="s">
        <v>20</v>
      </c>
      <c r="O32" s="28"/>
      <c r="P32" s="26"/>
      <c r="Q32" s="26"/>
      <c r="R32" s="3"/>
      <c r="S32" s="22">
        <f t="shared" si="1"/>
        <v>2</v>
      </c>
    </row>
    <row r="33" spans="1:19" ht="45" x14ac:dyDescent="0.25">
      <c r="A33" s="287" t="s">
        <v>972</v>
      </c>
      <c r="B33" s="22" t="s">
        <v>156</v>
      </c>
      <c r="C33" s="26" t="s">
        <v>757</v>
      </c>
      <c r="D33" s="3" t="s">
        <v>20</v>
      </c>
      <c r="E33" s="25"/>
      <c r="F33" s="4"/>
      <c r="G33" s="3" t="s">
        <v>20</v>
      </c>
      <c r="H33" s="25"/>
      <c r="I33" s="108"/>
      <c r="J33" s="243"/>
      <c r="K33" s="243"/>
      <c r="L33" s="243"/>
      <c r="M33" s="74"/>
      <c r="N33" s="74"/>
      <c r="O33" s="34"/>
      <c r="P33" s="25"/>
      <c r="Q33" s="3"/>
      <c r="R33" s="25"/>
      <c r="S33" s="22">
        <f t="shared" si="1"/>
        <v>2</v>
      </c>
    </row>
    <row r="34" spans="1:19" ht="30" x14ac:dyDescent="0.25">
      <c r="A34" s="287"/>
      <c r="B34" s="22" t="s">
        <v>158</v>
      </c>
      <c r="C34" s="26" t="s">
        <v>758</v>
      </c>
      <c r="D34" s="3" t="s">
        <v>20</v>
      </c>
      <c r="E34" s="25"/>
      <c r="F34" s="4"/>
      <c r="G34" s="3" t="s">
        <v>20</v>
      </c>
      <c r="H34" s="25"/>
      <c r="I34" s="108"/>
      <c r="J34" s="243"/>
      <c r="K34" s="243"/>
      <c r="L34" s="243"/>
      <c r="M34" s="74"/>
      <c r="N34" s="75" t="s">
        <v>20</v>
      </c>
      <c r="O34" s="34"/>
      <c r="P34" s="25"/>
      <c r="Q34" s="3"/>
      <c r="R34" s="25"/>
      <c r="S34" s="22">
        <f t="shared" si="1"/>
        <v>3</v>
      </c>
    </row>
    <row r="35" spans="1:19" ht="45" x14ac:dyDescent="0.25">
      <c r="A35" s="287"/>
      <c r="B35" s="22" t="s">
        <v>160</v>
      </c>
      <c r="C35" s="26" t="s">
        <v>759</v>
      </c>
      <c r="D35" s="25"/>
      <c r="E35" s="25"/>
      <c r="F35" s="4"/>
      <c r="G35" s="3" t="s">
        <v>20</v>
      </c>
      <c r="H35" s="25"/>
      <c r="I35" s="108"/>
      <c r="J35" s="243"/>
      <c r="K35" s="243"/>
      <c r="L35" s="243"/>
      <c r="M35" s="74"/>
      <c r="N35" s="74"/>
      <c r="O35" s="34"/>
      <c r="P35" s="25"/>
      <c r="Q35" s="25"/>
      <c r="R35" s="25"/>
      <c r="S35" s="22">
        <f t="shared" si="1"/>
        <v>1</v>
      </c>
    </row>
    <row r="36" spans="1:19" ht="30" x14ac:dyDescent="0.25">
      <c r="A36" s="287"/>
      <c r="B36" s="22" t="s">
        <v>162</v>
      </c>
      <c r="C36" s="26" t="s">
        <v>760</v>
      </c>
      <c r="D36" s="3" t="s">
        <v>20</v>
      </c>
      <c r="E36" s="25"/>
      <c r="F36" s="3"/>
      <c r="G36" s="3" t="s">
        <v>20</v>
      </c>
      <c r="H36" s="25"/>
      <c r="I36" s="108"/>
      <c r="J36" s="243"/>
      <c r="K36" s="243"/>
      <c r="L36" s="243"/>
      <c r="M36" s="74"/>
      <c r="N36" s="74"/>
      <c r="O36" s="34"/>
      <c r="P36" s="25"/>
      <c r="Q36" s="3"/>
      <c r="R36" s="25"/>
      <c r="S36" s="22">
        <f t="shared" si="1"/>
        <v>2</v>
      </c>
    </row>
    <row r="37" spans="1:19" ht="30" x14ac:dyDescent="0.25">
      <c r="A37" s="287"/>
      <c r="B37" s="22" t="s">
        <v>164</v>
      </c>
      <c r="C37" s="26" t="s">
        <v>283</v>
      </c>
      <c r="D37" s="25"/>
      <c r="E37" s="25"/>
      <c r="F37" s="4"/>
      <c r="G37" s="3" t="s">
        <v>20</v>
      </c>
      <c r="H37" s="25"/>
      <c r="I37" s="108"/>
      <c r="J37" s="243"/>
      <c r="K37" s="243"/>
      <c r="L37" s="243"/>
      <c r="M37" s="74"/>
      <c r="N37" s="75" t="s">
        <v>20</v>
      </c>
      <c r="O37" s="34"/>
      <c r="P37" s="25"/>
      <c r="Q37" s="25"/>
      <c r="R37" s="25"/>
      <c r="S37" s="22">
        <f t="shared" si="1"/>
        <v>2</v>
      </c>
    </row>
    <row r="38" spans="1:19" ht="45" x14ac:dyDescent="0.25">
      <c r="A38" s="287"/>
      <c r="B38" s="22" t="s">
        <v>166</v>
      </c>
      <c r="C38" s="26" t="s">
        <v>356</v>
      </c>
      <c r="D38" s="3" t="s">
        <v>20</v>
      </c>
      <c r="E38" s="25"/>
      <c r="F38" s="4"/>
      <c r="G38" s="3" t="s">
        <v>20</v>
      </c>
      <c r="H38" s="25"/>
      <c r="I38" s="108"/>
      <c r="J38" s="243"/>
      <c r="K38" s="243"/>
      <c r="L38" s="243"/>
      <c r="M38" s="74"/>
      <c r="N38" s="74"/>
      <c r="O38" s="34"/>
      <c r="P38" s="25"/>
      <c r="Q38" s="3" t="s">
        <v>20</v>
      </c>
      <c r="R38" s="25"/>
      <c r="S38" s="22">
        <f t="shared" si="1"/>
        <v>3</v>
      </c>
    </row>
    <row r="39" spans="1:19" ht="45" x14ac:dyDescent="0.25">
      <c r="A39" s="287"/>
      <c r="B39" s="22" t="s">
        <v>168</v>
      </c>
      <c r="C39" s="26" t="s">
        <v>761</v>
      </c>
      <c r="D39" s="3" t="s">
        <v>20</v>
      </c>
      <c r="E39" s="25"/>
      <c r="F39" s="4"/>
      <c r="G39" s="3" t="s">
        <v>20</v>
      </c>
      <c r="H39" s="25"/>
      <c r="I39" s="108"/>
      <c r="J39" s="243"/>
      <c r="K39" s="243"/>
      <c r="L39" s="243"/>
      <c r="M39" s="74"/>
      <c r="N39" s="74"/>
      <c r="O39" s="34"/>
      <c r="P39" s="25"/>
      <c r="Q39" s="25"/>
      <c r="R39" s="25"/>
      <c r="S39" s="22">
        <f t="shared" si="1"/>
        <v>2</v>
      </c>
    </row>
    <row r="40" spans="1:19" ht="45" x14ac:dyDescent="0.25">
      <c r="A40" s="287"/>
      <c r="B40" s="22" t="s">
        <v>170</v>
      </c>
      <c r="C40" s="26" t="s">
        <v>762</v>
      </c>
      <c r="D40" s="3" t="s">
        <v>20</v>
      </c>
      <c r="E40" s="25"/>
      <c r="F40" s="4"/>
      <c r="G40" s="3" t="s">
        <v>20</v>
      </c>
      <c r="H40" s="25"/>
      <c r="I40" s="108"/>
      <c r="J40" s="243"/>
      <c r="K40" s="243"/>
      <c r="L40" s="243"/>
      <c r="M40" s="74"/>
      <c r="N40" s="74"/>
      <c r="O40" s="34"/>
      <c r="P40" s="25"/>
      <c r="Q40" s="25"/>
      <c r="R40" s="25"/>
      <c r="S40" s="22">
        <f t="shared" si="1"/>
        <v>2</v>
      </c>
    </row>
    <row r="41" spans="1:19" ht="30" x14ac:dyDescent="0.25">
      <c r="A41" s="287"/>
      <c r="B41" s="22" t="s">
        <v>172</v>
      </c>
      <c r="C41" s="26" t="s">
        <v>763</v>
      </c>
      <c r="D41" s="25"/>
      <c r="E41" s="3" t="s">
        <v>20</v>
      </c>
      <c r="F41" s="3"/>
      <c r="G41" s="3"/>
      <c r="H41" s="25"/>
      <c r="I41" s="108"/>
      <c r="J41" s="243"/>
      <c r="K41" s="243"/>
      <c r="L41" s="243"/>
      <c r="M41" s="74"/>
      <c r="N41" s="74"/>
      <c r="O41" s="34"/>
      <c r="P41" s="25"/>
      <c r="Q41" s="25"/>
      <c r="R41" s="25"/>
      <c r="S41" s="22">
        <f t="shared" si="1"/>
        <v>1</v>
      </c>
    </row>
    <row r="42" spans="1:19" ht="30" x14ac:dyDescent="0.25">
      <c r="A42" s="287"/>
      <c r="B42" s="22" t="s">
        <v>174</v>
      </c>
      <c r="C42" s="26" t="s">
        <v>764</v>
      </c>
      <c r="D42" s="25"/>
      <c r="E42" s="25"/>
      <c r="F42" s="3"/>
      <c r="G42" s="3" t="s">
        <v>20</v>
      </c>
      <c r="H42" s="25"/>
      <c r="I42" s="108"/>
      <c r="J42" s="243"/>
      <c r="K42" s="243"/>
      <c r="L42" s="243"/>
      <c r="M42" s="74"/>
      <c r="N42" s="75" t="s">
        <v>20</v>
      </c>
      <c r="O42" s="34"/>
      <c r="P42" s="25"/>
      <c r="Q42" s="25"/>
      <c r="R42" s="3"/>
      <c r="S42" s="22">
        <f t="shared" si="1"/>
        <v>2</v>
      </c>
    </row>
    <row r="43" spans="1:19" ht="45" x14ac:dyDescent="0.25">
      <c r="A43" s="287" t="s">
        <v>765</v>
      </c>
      <c r="B43" s="22" t="s">
        <v>179</v>
      </c>
      <c r="C43" s="25" t="s">
        <v>766</v>
      </c>
      <c r="D43" s="3" t="s">
        <v>20</v>
      </c>
      <c r="E43" s="25"/>
      <c r="F43" s="25"/>
      <c r="G43" s="3" t="s">
        <v>20</v>
      </c>
      <c r="H43" s="3"/>
      <c r="I43" s="106"/>
      <c r="J43" s="244"/>
      <c r="K43" s="244"/>
      <c r="L43" s="244"/>
      <c r="M43" s="75"/>
      <c r="N43" s="75"/>
      <c r="O43" s="24"/>
      <c r="P43" s="25"/>
      <c r="Q43" s="25"/>
      <c r="R43" s="3" t="s">
        <v>20</v>
      </c>
      <c r="S43" s="22">
        <f t="shared" si="1"/>
        <v>3</v>
      </c>
    </row>
    <row r="44" spans="1:19" ht="30" x14ac:dyDescent="0.25">
      <c r="A44" s="287"/>
      <c r="B44" s="22" t="s">
        <v>181</v>
      </c>
      <c r="C44" s="25" t="s">
        <v>975</v>
      </c>
      <c r="D44" s="3" t="s">
        <v>20</v>
      </c>
      <c r="E44" s="25"/>
      <c r="F44" s="25"/>
      <c r="G44" s="3" t="s">
        <v>20</v>
      </c>
      <c r="H44" s="3"/>
      <c r="I44" s="106"/>
      <c r="J44" s="244"/>
      <c r="K44" s="244"/>
      <c r="L44" s="244"/>
      <c r="M44" s="75"/>
      <c r="N44" s="75"/>
      <c r="O44" s="24"/>
      <c r="P44" s="25"/>
      <c r="Q44" s="25"/>
      <c r="R44" s="25"/>
      <c r="S44" s="22">
        <f t="shared" si="1"/>
        <v>2</v>
      </c>
    </row>
    <row r="45" spans="1:19" ht="30" x14ac:dyDescent="0.25">
      <c r="A45" s="287"/>
      <c r="B45" s="22" t="s">
        <v>183</v>
      </c>
      <c r="C45" s="25" t="s">
        <v>952</v>
      </c>
      <c r="D45" s="3" t="s">
        <v>20</v>
      </c>
      <c r="E45" s="25"/>
      <c r="F45" s="25"/>
      <c r="G45" s="3" t="s">
        <v>20</v>
      </c>
      <c r="H45" s="3"/>
      <c r="I45" s="106"/>
      <c r="J45" s="244"/>
      <c r="K45" s="244"/>
      <c r="L45" s="244"/>
      <c r="M45" s="75"/>
      <c r="N45" s="75"/>
      <c r="O45" s="24"/>
      <c r="P45" s="25"/>
      <c r="Q45" s="25"/>
      <c r="R45" s="25"/>
      <c r="S45" s="22">
        <f t="shared" si="1"/>
        <v>2</v>
      </c>
    </row>
    <row r="46" spans="1:19" ht="45" x14ac:dyDescent="0.25">
      <c r="A46" s="287"/>
      <c r="B46" s="22" t="s">
        <v>185</v>
      </c>
      <c r="C46" s="25" t="s">
        <v>767</v>
      </c>
      <c r="D46" s="25"/>
      <c r="E46" s="25"/>
      <c r="F46" s="25"/>
      <c r="G46" s="3" t="s">
        <v>20</v>
      </c>
      <c r="H46" s="3"/>
      <c r="I46" s="106"/>
      <c r="J46" s="244"/>
      <c r="K46" s="244"/>
      <c r="L46" s="244"/>
      <c r="M46" s="75"/>
      <c r="N46" s="75"/>
      <c r="O46" s="24"/>
      <c r="P46" s="25"/>
      <c r="Q46" s="25"/>
      <c r="R46" s="25"/>
      <c r="S46" s="22">
        <f t="shared" si="1"/>
        <v>1</v>
      </c>
    </row>
    <row r="47" spans="1:19" ht="30" x14ac:dyDescent="0.25">
      <c r="A47" s="287" t="s">
        <v>768</v>
      </c>
      <c r="B47" s="22" t="s">
        <v>213</v>
      </c>
      <c r="C47" s="25" t="s">
        <v>769</v>
      </c>
      <c r="D47" s="25"/>
      <c r="E47" s="3" t="s">
        <v>20</v>
      </c>
      <c r="F47" s="25"/>
      <c r="G47" s="25"/>
      <c r="H47" s="25"/>
      <c r="I47" s="108"/>
      <c r="J47" s="243"/>
      <c r="K47" s="243"/>
      <c r="L47" s="243"/>
      <c r="M47" s="74"/>
      <c r="N47" s="74"/>
      <c r="O47" s="24" t="s">
        <v>20</v>
      </c>
      <c r="P47" s="3" t="s">
        <v>20</v>
      </c>
      <c r="Q47" s="25"/>
      <c r="R47" s="25"/>
      <c r="S47" s="22">
        <f t="shared" si="1"/>
        <v>3</v>
      </c>
    </row>
    <row r="48" spans="1:19" ht="30" x14ac:dyDescent="0.25">
      <c r="A48" s="287"/>
      <c r="B48" s="22" t="s">
        <v>215</v>
      </c>
      <c r="C48" s="25" t="s">
        <v>770</v>
      </c>
      <c r="D48" s="3" t="s">
        <v>20</v>
      </c>
      <c r="E48" s="25"/>
      <c r="F48" s="25"/>
      <c r="G48" s="25"/>
      <c r="H48" s="25"/>
      <c r="I48" s="108"/>
      <c r="J48" s="243"/>
      <c r="K48" s="243"/>
      <c r="L48" s="243"/>
      <c r="M48" s="74"/>
      <c r="N48" s="74"/>
      <c r="O48" s="24" t="s">
        <v>20</v>
      </c>
      <c r="P48" s="3" t="s">
        <v>20</v>
      </c>
      <c r="Q48" s="25"/>
      <c r="R48" s="25"/>
      <c r="S48" s="22">
        <f t="shared" si="1"/>
        <v>3</v>
      </c>
    </row>
    <row r="49" spans="1:19" ht="30" x14ac:dyDescent="0.25">
      <c r="A49" s="287"/>
      <c r="B49" s="22" t="s">
        <v>217</v>
      </c>
      <c r="C49" s="25" t="s">
        <v>771</v>
      </c>
      <c r="D49" s="25"/>
      <c r="E49" s="25"/>
      <c r="F49" s="25"/>
      <c r="G49" s="25"/>
      <c r="H49" s="25"/>
      <c r="I49" s="108"/>
      <c r="J49" s="243"/>
      <c r="K49" s="243"/>
      <c r="L49" s="243"/>
      <c r="M49" s="74"/>
      <c r="N49" s="75" t="s">
        <v>20</v>
      </c>
      <c r="O49" s="24" t="s">
        <v>20</v>
      </c>
      <c r="P49" s="3" t="s">
        <v>20</v>
      </c>
      <c r="Q49" s="25"/>
      <c r="R49" s="25"/>
      <c r="S49" s="22">
        <f t="shared" si="1"/>
        <v>3</v>
      </c>
    </row>
    <row r="50" spans="1:19" ht="30" x14ac:dyDescent="0.25">
      <c r="A50" s="287"/>
      <c r="B50" s="22" t="s">
        <v>219</v>
      </c>
      <c r="C50" s="25" t="s">
        <v>221</v>
      </c>
      <c r="D50" s="25"/>
      <c r="E50" s="25"/>
      <c r="F50" s="25"/>
      <c r="G50" s="25"/>
      <c r="H50" s="25"/>
      <c r="I50" s="108"/>
      <c r="J50" s="243"/>
      <c r="K50" s="243"/>
      <c r="L50" s="243"/>
      <c r="M50" s="74"/>
      <c r="N50" s="74"/>
      <c r="O50" s="24"/>
      <c r="P50" s="3" t="s">
        <v>20</v>
      </c>
      <c r="Q50" s="25"/>
      <c r="R50" s="25"/>
      <c r="S50" s="22">
        <f t="shared" si="1"/>
        <v>1</v>
      </c>
    </row>
    <row r="51" spans="1:19" ht="45" x14ac:dyDescent="0.25">
      <c r="A51" s="287"/>
      <c r="B51" s="22" t="s">
        <v>220</v>
      </c>
      <c r="C51" s="25" t="s">
        <v>772</v>
      </c>
      <c r="D51" s="25"/>
      <c r="E51" s="25"/>
      <c r="F51" s="25"/>
      <c r="G51" s="25"/>
      <c r="H51" s="25"/>
      <c r="I51" s="108"/>
      <c r="J51" s="243"/>
      <c r="K51" s="243"/>
      <c r="L51" s="243"/>
      <c r="M51" s="74"/>
      <c r="N51" s="74"/>
      <c r="O51" s="24" t="s">
        <v>20</v>
      </c>
      <c r="P51" s="3" t="s">
        <v>20</v>
      </c>
      <c r="Q51" s="25"/>
      <c r="R51" s="25"/>
      <c r="S51" s="22">
        <f t="shared" si="1"/>
        <v>2</v>
      </c>
    </row>
    <row r="52" spans="1:19" ht="30" x14ac:dyDescent="0.25">
      <c r="A52" s="287"/>
      <c r="B52" s="22" t="s">
        <v>222</v>
      </c>
      <c r="C52" s="25" t="s">
        <v>292</v>
      </c>
      <c r="D52" s="25"/>
      <c r="E52" s="25"/>
      <c r="F52" s="25"/>
      <c r="G52" s="25"/>
      <c r="H52" s="25"/>
      <c r="I52" s="108"/>
      <c r="J52" s="243"/>
      <c r="K52" s="243"/>
      <c r="L52" s="243"/>
      <c r="M52" s="74"/>
      <c r="N52" s="74"/>
      <c r="O52" s="24"/>
      <c r="P52" s="3" t="s">
        <v>20</v>
      </c>
      <c r="Q52" s="25"/>
      <c r="R52" s="25"/>
      <c r="S52" s="22">
        <f t="shared" si="1"/>
        <v>1</v>
      </c>
    </row>
    <row r="53" spans="1:19" ht="30" x14ac:dyDescent="0.25">
      <c r="A53" s="287"/>
      <c r="B53" s="22" t="s">
        <v>224</v>
      </c>
      <c r="C53" s="25" t="s">
        <v>773</v>
      </c>
      <c r="D53" s="25"/>
      <c r="E53" s="25"/>
      <c r="F53" s="25"/>
      <c r="G53" s="25"/>
      <c r="H53" s="25"/>
      <c r="I53" s="108"/>
      <c r="J53" s="243"/>
      <c r="K53" s="243"/>
      <c r="L53" s="243"/>
      <c r="M53" s="74"/>
      <c r="N53" s="74"/>
      <c r="O53" s="24"/>
      <c r="P53" s="3" t="s">
        <v>20</v>
      </c>
      <c r="Q53" s="25"/>
      <c r="R53" s="25"/>
      <c r="S53" s="22">
        <f t="shared" si="1"/>
        <v>1</v>
      </c>
    </row>
    <row r="54" spans="1:19" ht="45" x14ac:dyDescent="0.25">
      <c r="A54" s="287"/>
      <c r="B54" s="22" t="s">
        <v>226</v>
      </c>
      <c r="C54" s="25" t="s">
        <v>387</v>
      </c>
      <c r="D54" s="25"/>
      <c r="E54" s="25"/>
      <c r="F54" s="25"/>
      <c r="G54" s="25"/>
      <c r="H54" s="25"/>
      <c r="I54" s="108"/>
      <c r="J54" s="243"/>
      <c r="K54" s="243"/>
      <c r="L54" s="243"/>
      <c r="M54" s="74"/>
      <c r="N54" s="74"/>
      <c r="O54" s="24"/>
      <c r="P54" s="3" t="s">
        <v>20</v>
      </c>
      <c r="Q54" s="25"/>
      <c r="R54" s="25"/>
      <c r="S54" s="22">
        <f t="shared" si="1"/>
        <v>1</v>
      </c>
    </row>
    <row r="55" spans="1:19" ht="30" x14ac:dyDescent="0.25">
      <c r="A55" s="287"/>
      <c r="B55" s="22" t="s">
        <v>228</v>
      </c>
      <c r="C55" s="25" t="s">
        <v>231</v>
      </c>
      <c r="D55" s="25"/>
      <c r="E55" s="25"/>
      <c r="F55" s="25"/>
      <c r="G55" s="25"/>
      <c r="H55" s="25"/>
      <c r="I55" s="108"/>
      <c r="J55" s="243"/>
      <c r="K55" s="243"/>
      <c r="L55" s="243"/>
      <c r="M55" s="74"/>
      <c r="N55" s="74"/>
      <c r="O55" s="24"/>
      <c r="P55" s="3" t="s">
        <v>20</v>
      </c>
      <c r="Q55" s="25"/>
      <c r="R55" s="25"/>
      <c r="S55" s="22">
        <f t="shared" si="1"/>
        <v>1</v>
      </c>
    </row>
    <row r="56" spans="1:19" ht="45" x14ac:dyDescent="0.25">
      <c r="A56" s="287"/>
      <c r="B56" s="22" t="s">
        <v>230</v>
      </c>
      <c r="C56" s="25" t="s">
        <v>233</v>
      </c>
      <c r="D56" s="25"/>
      <c r="E56" s="25"/>
      <c r="F56" s="25"/>
      <c r="G56" s="25"/>
      <c r="H56" s="25"/>
      <c r="I56" s="108"/>
      <c r="J56" s="243"/>
      <c r="K56" s="244" t="s">
        <v>20</v>
      </c>
      <c r="L56" s="244" t="s">
        <v>20</v>
      </c>
      <c r="M56" s="74"/>
      <c r="N56" s="74"/>
      <c r="O56" s="24"/>
      <c r="P56" s="3" t="s">
        <v>20</v>
      </c>
      <c r="Q56" s="25"/>
      <c r="R56" s="25"/>
      <c r="S56" s="22">
        <f t="shared" si="1"/>
        <v>3</v>
      </c>
    </row>
    <row r="57" spans="1:19" ht="30" x14ac:dyDescent="0.25">
      <c r="A57" s="287"/>
      <c r="B57" s="22" t="s">
        <v>232</v>
      </c>
      <c r="C57" s="25" t="s">
        <v>235</v>
      </c>
      <c r="D57" s="3"/>
      <c r="E57" s="25"/>
      <c r="F57" s="25"/>
      <c r="G57" s="25"/>
      <c r="H57" s="25"/>
      <c r="I57" s="108"/>
      <c r="J57" s="244" t="s">
        <v>20</v>
      </c>
      <c r="K57" s="243"/>
      <c r="L57" s="244" t="s">
        <v>20</v>
      </c>
      <c r="M57" s="74"/>
      <c r="N57" s="74"/>
      <c r="O57" s="24"/>
      <c r="P57" s="3" t="s">
        <v>20</v>
      </c>
      <c r="Q57" s="3"/>
      <c r="R57" s="3"/>
      <c r="S57" s="22">
        <f t="shared" si="1"/>
        <v>3</v>
      </c>
    </row>
    <row r="58" spans="1:19" ht="30" x14ac:dyDescent="0.25">
      <c r="A58" s="339" t="s">
        <v>1149</v>
      </c>
      <c r="B58" s="99" t="s">
        <v>374</v>
      </c>
      <c r="C58" s="98" t="s">
        <v>746</v>
      </c>
      <c r="D58" s="3" t="s">
        <v>20</v>
      </c>
      <c r="E58" s="25"/>
      <c r="F58" s="3" t="s">
        <v>20</v>
      </c>
      <c r="G58" s="25"/>
      <c r="H58" s="25"/>
      <c r="I58" s="108"/>
      <c r="J58" s="243"/>
      <c r="K58" s="244" t="s">
        <v>20</v>
      </c>
      <c r="L58" s="243"/>
      <c r="M58" s="74"/>
      <c r="N58" s="74"/>
      <c r="O58" s="24"/>
      <c r="P58" s="3"/>
      <c r="Q58" s="3"/>
      <c r="R58" s="3"/>
      <c r="S58" s="22">
        <f t="shared" si="1"/>
        <v>3</v>
      </c>
    </row>
    <row r="59" spans="1:19" ht="45" x14ac:dyDescent="0.25">
      <c r="A59" s="340"/>
      <c r="B59" s="100" t="s">
        <v>376</v>
      </c>
      <c r="C59" s="101" t="s">
        <v>1150</v>
      </c>
      <c r="D59" s="3" t="s">
        <v>20</v>
      </c>
      <c r="E59" s="25"/>
      <c r="F59" s="3" t="s">
        <v>20</v>
      </c>
      <c r="G59" s="25"/>
      <c r="H59" s="25"/>
      <c r="I59" s="108"/>
      <c r="J59" s="243"/>
      <c r="K59" s="243"/>
      <c r="L59" s="243"/>
      <c r="M59" s="74"/>
      <c r="N59" s="74"/>
      <c r="O59" s="24"/>
      <c r="P59" s="3"/>
      <c r="Q59" s="3"/>
      <c r="R59" s="3"/>
      <c r="S59" s="22">
        <f t="shared" si="1"/>
        <v>2</v>
      </c>
    </row>
    <row r="60" spans="1:19" ht="30" x14ac:dyDescent="0.25">
      <c r="A60" s="340"/>
      <c r="B60" s="99" t="s">
        <v>378</v>
      </c>
      <c r="C60" s="101" t="s">
        <v>748</v>
      </c>
      <c r="D60" s="3" t="s">
        <v>20</v>
      </c>
      <c r="E60" s="25"/>
      <c r="F60" s="25"/>
      <c r="G60" s="25"/>
      <c r="H60" s="25"/>
      <c r="I60" s="108"/>
      <c r="J60" s="243"/>
      <c r="K60" s="243"/>
      <c r="L60" s="243"/>
      <c r="M60" s="74"/>
      <c r="N60" s="74"/>
      <c r="O60" s="24"/>
      <c r="P60" s="3"/>
      <c r="Q60" s="3"/>
      <c r="R60" s="3"/>
      <c r="S60" s="22">
        <f t="shared" si="1"/>
        <v>1</v>
      </c>
    </row>
    <row r="61" spans="1:19" ht="30" x14ac:dyDescent="0.25">
      <c r="A61" s="340"/>
      <c r="B61" s="100" t="s">
        <v>380</v>
      </c>
      <c r="C61" s="102" t="s">
        <v>1151</v>
      </c>
      <c r="D61" s="3" t="s">
        <v>20</v>
      </c>
      <c r="E61" s="25"/>
      <c r="F61" s="3" t="s">
        <v>20</v>
      </c>
      <c r="G61" s="25"/>
      <c r="H61" s="25"/>
      <c r="I61" s="108"/>
      <c r="J61" s="243"/>
      <c r="K61" s="243"/>
      <c r="L61" s="243"/>
      <c r="M61" s="74"/>
      <c r="N61" s="74"/>
      <c r="O61" s="24"/>
      <c r="P61" s="3"/>
      <c r="Q61" s="3"/>
      <c r="R61" s="3"/>
      <c r="S61" s="22">
        <f t="shared" si="1"/>
        <v>2</v>
      </c>
    </row>
    <row r="62" spans="1:19" ht="45" x14ac:dyDescent="0.25">
      <c r="A62" s="340"/>
      <c r="B62" s="99" t="s">
        <v>381</v>
      </c>
      <c r="C62" s="102" t="s">
        <v>165</v>
      </c>
      <c r="D62" s="3" t="s">
        <v>20</v>
      </c>
      <c r="E62" s="25"/>
      <c r="F62" s="25"/>
      <c r="G62" s="25"/>
      <c r="H62" s="25"/>
      <c r="I62" s="108"/>
      <c r="J62" s="244" t="s">
        <v>20</v>
      </c>
      <c r="K62" s="243"/>
      <c r="L62" s="243"/>
      <c r="M62" s="74"/>
      <c r="N62" s="74"/>
      <c r="O62" s="24"/>
      <c r="P62" s="3"/>
      <c r="Q62" s="3"/>
      <c r="R62" s="3"/>
      <c r="S62" s="22">
        <f t="shared" si="1"/>
        <v>2</v>
      </c>
    </row>
    <row r="63" spans="1:19" ht="45" x14ac:dyDescent="0.25">
      <c r="A63" s="340"/>
      <c r="B63" s="100" t="s">
        <v>383</v>
      </c>
      <c r="C63" s="102" t="s">
        <v>747</v>
      </c>
      <c r="D63" s="3" t="s">
        <v>20</v>
      </c>
      <c r="E63" s="25"/>
      <c r="F63" s="3"/>
      <c r="G63" s="25"/>
      <c r="H63" s="25"/>
      <c r="I63" s="108"/>
      <c r="J63" s="243"/>
      <c r="K63" s="243"/>
      <c r="L63" s="243"/>
      <c r="M63" s="74"/>
      <c r="N63" s="74" t="s">
        <v>20</v>
      </c>
      <c r="O63" s="24"/>
      <c r="P63" s="3"/>
      <c r="Q63" s="3"/>
      <c r="R63" s="3"/>
      <c r="S63" s="22">
        <f t="shared" ref="S63:S77" si="2">COUNTIF(D63:R63,"+")</f>
        <v>2</v>
      </c>
    </row>
    <row r="64" spans="1:19" ht="30" x14ac:dyDescent="0.25">
      <c r="A64" s="340"/>
      <c r="B64" s="99" t="s">
        <v>384</v>
      </c>
      <c r="C64" s="102" t="s">
        <v>749</v>
      </c>
      <c r="D64" s="3" t="s">
        <v>20</v>
      </c>
      <c r="E64" s="25"/>
      <c r="F64" s="25"/>
      <c r="G64" s="25"/>
      <c r="H64" s="25"/>
      <c r="I64" s="108"/>
      <c r="J64" s="243"/>
      <c r="K64" s="243"/>
      <c r="L64" s="243"/>
      <c r="M64" s="74"/>
      <c r="N64" s="74"/>
      <c r="O64" s="24"/>
      <c r="P64" s="3"/>
      <c r="Q64" s="3"/>
      <c r="R64" s="3"/>
      <c r="S64" s="22">
        <f t="shared" si="2"/>
        <v>1</v>
      </c>
    </row>
    <row r="65" spans="1:21" ht="30" x14ac:dyDescent="0.25">
      <c r="A65" s="340"/>
      <c r="B65" s="100" t="s">
        <v>386</v>
      </c>
      <c r="C65" s="101" t="s">
        <v>982</v>
      </c>
      <c r="D65" s="3"/>
      <c r="E65" s="25"/>
      <c r="F65" s="3" t="s">
        <v>20</v>
      </c>
      <c r="G65" s="25"/>
      <c r="H65" s="25"/>
      <c r="I65" s="108"/>
      <c r="J65" s="243"/>
      <c r="K65" s="243"/>
      <c r="L65" s="243"/>
      <c r="M65" s="74"/>
      <c r="N65" s="74"/>
      <c r="O65" s="24"/>
      <c r="P65" s="3"/>
      <c r="Q65" s="3"/>
      <c r="R65" s="3"/>
      <c r="S65" s="22">
        <f t="shared" si="2"/>
        <v>1</v>
      </c>
    </row>
    <row r="66" spans="1:21" ht="30" x14ac:dyDescent="0.25">
      <c r="A66" s="340"/>
      <c r="B66" s="99" t="s">
        <v>388</v>
      </c>
      <c r="C66" s="101" t="s">
        <v>983</v>
      </c>
      <c r="D66" s="3"/>
      <c r="E66" s="25"/>
      <c r="F66" s="3" t="s">
        <v>20</v>
      </c>
      <c r="G66" s="25"/>
      <c r="H66" s="25"/>
      <c r="I66" s="108"/>
      <c r="J66" s="243"/>
      <c r="K66" s="243"/>
      <c r="L66" s="243"/>
      <c r="M66" s="74"/>
      <c r="N66" s="74"/>
      <c r="O66" s="24"/>
      <c r="P66" s="3"/>
      <c r="Q66" s="3"/>
      <c r="R66" s="3"/>
      <c r="S66" s="22">
        <f t="shared" si="2"/>
        <v>1</v>
      </c>
    </row>
    <row r="67" spans="1:21" ht="45" x14ac:dyDescent="0.25">
      <c r="A67" s="340"/>
      <c r="B67" s="100" t="s">
        <v>389</v>
      </c>
      <c r="C67" s="101" t="s">
        <v>1157</v>
      </c>
      <c r="D67" s="3"/>
      <c r="E67" s="25"/>
      <c r="F67" s="3" t="s">
        <v>20</v>
      </c>
      <c r="G67" s="25"/>
      <c r="H67" s="25"/>
      <c r="I67" s="108"/>
      <c r="J67" s="243"/>
      <c r="K67" s="243"/>
      <c r="L67" s="243"/>
      <c r="M67" s="74"/>
      <c r="N67" s="74"/>
      <c r="O67" s="24"/>
      <c r="P67" s="3"/>
      <c r="Q67" s="3"/>
      <c r="R67" s="3"/>
      <c r="S67" s="22">
        <f t="shared" si="2"/>
        <v>1</v>
      </c>
    </row>
    <row r="68" spans="1:21" ht="45" x14ac:dyDescent="0.25">
      <c r="A68" s="341"/>
      <c r="B68" s="99" t="s">
        <v>390</v>
      </c>
      <c r="C68" s="101" t="s">
        <v>750</v>
      </c>
      <c r="D68" s="3" t="s">
        <v>20</v>
      </c>
      <c r="E68" s="25"/>
      <c r="F68" s="3" t="s">
        <v>20</v>
      </c>
      <c r="G68" s="25"/>
      <c r="H68" s="25"/>
      <c r="I68" s="108"/>
      <c r="J68" s="243"/>
      <c r="K68" s="243"/>
      <c r="L68" s="243"/>
      <c r="M68" s="74"/>
      <c r="N68" s="74" t="s">
        <v>20</v>
      </c>
      <c r="O68" s="24"/>
      <c r="P68" s="3"/>
      <c r="Q68" s="3" t="s">
        <v>20</v>
      </c>
      <c r="R68" s="3"/>
      <c r="S68" s="22">
        <f t="shared" si="2"/>
        <v>4</v>
      </c>
    </row>
    <row r="69" spans="1:21" s="32" customFormat="1" ht="30" x14ac:dyDescent="0.25">
      <c r="A69" s="290" t="s">
        <v>790</v>
      </c>
      <c r="B69" s="107" t="s">
        <v>775</v>
      </c>
      <c r="C69" s="108" t="s">
        <v>791</v>
      </c>
      <c r="D69" s="106"/>
      <c r="E69" s="106"/>
      <c r="F69" s="106"/>
      <c r="G69" s="106"/>
      <c r="H69" s="106"/>
      <c r="I69" s="106" t="s">
        <v>20</v>
      </c>
      <c r="J69" s="244"/>
      <c r="K69" s="244"/>
      <c r="L69" s="244"/>
      <c r="M69" s="75" t="s">
        <v>20</v>
      </c>
      <c r="N69" s="75"/>
      <c r="O69" s="106"/>
      <c r="P69" s="106"/>
      <c r="Q69" s="106" t="s">
        <v>20</v>
      </c>
      <c r="R69" s="106" t="s">
        <v>20</v>
      </c>
      <c r="S69" s="107">
        <f t="shared" si="2"/>
        <v>4</v>
      </c>
      <c r="T69" s="31"/>
      <c r="U69" s="31"/>
    </row>
    <row r="70" spans="1:21" s="32" customFormat="1" ht="30" x14ac:dyDescent="0.25">
      <c r="A70" s="290"/>
      <c r="B70" s="107" t="s">
        <v>776</v>
      </c>
      <c r="C70" s="108" t="s">
        <v>792</v>
      </c>
      <c r="D70" s="106"/>
      <c r="E70" s="106"/>
      <c r="F70" s="106"/>
      <c r="G70" s="106"/>
      <c r="H70" s="106"/>
      <c r="I70" s="106" t="s">
        <v>20</v>
      </c>
      <c r="J70" s="244"/>
      <c r="K70" s="244"/>
      <c r="L70" s="244"/>
      <c r="M70" s="75" t="s">
        <v>20</v>
      </c>
      <c r="N70" s="75"/>
      <c r="O70" s="106"/>
      <c r="P70" s="106"/>
      <c r="Q70" s="106" t="s">
        <v>20</v>
      </c>
      <c r="R70" s="106" t="s">
        <v>20</v>
      </c>
      <c r="S70" s="107">
        <f t="shared" si="2"/>
        <v>4</v>
      </c>
      <c r="T70" s="31"/>
      <c r="U70" s="31"/>
    </row>
    <row r="71" spans="1:21" s="32" customFormat="1" ht="45" x14ac:dyDescent="0.25">
      <c r="A71" s="290"/>
      <c r="B71" s="107" t="s">
        <v>778</v>
      </c>
      <c r="C71" s="108" t="s">
        <v>793</v>
      </c>
      <c r="D71" s="106"/>
      <c r="E71" s="106"/>
      <c r="F71" s="106"/>
      <c r="G71" s="106"/>
      <c r="H71" s="106"/>
      <c r="I71" s="106" t="s">
        <v>20</v>
      </c>
      <c r="J71" s="244"/>
      <c r="K71" s="244"/>
      <c r="L71" s="244"/>
      <c r="M71" s="75" t="s">
        <v>20</v>
      </c>
      <c r="N71" s="75"/>
      <c r="O71" s="106"/>
      <c r="P71" s="106"/>
      <c r="Q71" s="106" t="s">
        <v>20</v>
      </c>
      <c r="R71" s="106" t="s">
        <v>20</v>
      </c>
      <c r="S71" s="107">
        <f t="shared" si="2"/>
        <v>4</v>
      </c>
      <c r="T71" s="31"/>
      <c r="U71" s="31"/>
    </row>
    <row r="72" spans="1:21" s="32" customFormat="1" ht="30" x14ac:dyDescent="0.25">
      <c r="A72" s="290"/>
      <c r="B72" s="107" t="s">
        <v>780</v>
      </c>
      <c r="C72" s="108" t="s">
        <v>794</v>
      </c>
      <c r="D72" s="106"/>
      <c r="E72" s="106"/>
      <c r="F72" s="106"/>
      <c r="G72" s="106"/>
      <c r="H72" s="106"/>
      <c r="I72" s="106" t="s">
        <v>20</v>
      </c>
      <c r="J72" s="244"/>
      <c r="K72" s="244"/>
      <c r="L72" s="244"/>
      <c r="M72" s="75" t="s">
        <v>20</v>
      </c>
      <c r="N72" s="75"/>
      <c r="O72" s="106"/>
      <c r="P72" s="106"/>
      <c r="Q72" s="106" t="s">
        <v>20</v>
      </c>
      <c r="R72" s="106" t="s">
        <v>20</v>
      </c>
      <c r="S72" s="107">
        <f t="shared" si="2"/>
        <v>4</v>
      </c>
      <c r="T72" s="31"/>
      <c r="U72" s="31"/>
    </row>
    <row r="73" spans="1:21" s="32" customFormat="1" ht="30" x14ac:dyDescent="0.25">
      <c r="A73" s="290"/>
      <c r="B73" s="107" t="s">
        <v>782</v>
      </c>
      <c r="C73" s="108" t="s">
        <v>795</v>
      </c>
      <c r="D73" s="106"/>
      <c r="E73" s="106"/>
      <c r="F73" s="106"/>
      <c r="G73" s="106"/>
      <c r="H73" s="106"/>
      <c r="I73" s="106" t="s">
        <v>20</v>
      </c>
      <c r="J73" s="244"/>
      <c r="K73" s="244"/>
      <c r="L73" s="244"/>
      <c r="M73" s="75"/>
      <c r="N73" s="75"/>
      <c r="O73" s="106"/>
      <c r="P73" s="106"/>
      <c r="Q73" s="106"/>
      <c r="R73" s="106" t="s">
        <v>20</v>
      </c>
      <c r="S73" s="107">
        <f t="shared" si="2"/>
        <v>2</v>
      </c>
      <c r="T73" s="31"/>
      <c r="U73" s="31"/>
    </row>
    <row r="74" spans="1:21" s="32" customFormat="1" ht="45" x14ac:dyDescent="0.25">
      <c r="A74" s="290"/>
      <c r="B74" s="107" t="s">
        <v>783</v>
      </c>
      <c r="C74" s="108" t="s">
        <v>796</v>
      </c>
      <c r="D74" s="106"/>
      <c r="E74" s="106"/>
      <c r="F74" s="106"/>
      <c r="G74" s="106"/>
      <c r="H74" s="106"/>
      <c r="I74" s="106" t="s">
        <v>20</v>
      </c>
      <c r="J74" s="244"/>
      <c r="K74" s="244"/>
      <c r="L74" s="244"/>
      <c r="M74" s="75"/>
      <c r="N74" s="75"/>
      <c r="O74" s="106"/>
      <c r="P74" s="106"/>
      <c r="Q74" s="106"/>
      <c r="R74" s="106" t="s">
        <v>20</v>
      </c>
      <c r="S74" s="107">
        <f t="shared" si="2"/>
        <v>2</v>
      </c>
      <c r="T74" s="31"/>
      <c r="U74" s="31"/>
    </row>
    <row r="75" spans="1:21" s="32" customFormat="1" ht="30" x14ac:dyDescent="0.25">
      <c r="A75" s="290"/>
      <c r="B75" s="107" t="s">
        <v>797</v>
      </c>
      <c r="C75" s="108" t="s">
        <v>798</v>
      </c>
      <c r="D75" s="108"/>
      <c r="E75" s="108"/>
      <c r="F75" s="106"/>
      <c r="G75" s="108"/>
      <c r="H75" s="108"/>
      <c r="I75" s="106" t="s">
        <v>20</v>
      </c>
      <c r="J75" s="244"/>
      <c r="K75" s="244"/>
      <c r="L75" s="244"/>
      <c r="M75" s="75"/>
      <c r="N75" s="75"/>
      <c r="O75" s="106"/>
      <c r="P75" s="106"/>
      <c r="Q75" s="106"/>
      <c r="R75" s="106" t="s">
        <v>20</v>
      </c>
      <c r="S75" s="107">
        <f t="shared" si="2"/>
        <v>2</v>
      </c>
      <c r="T75" s="31"/>
      <c r="U75" s="31"/>
    </row>
    <row r="76" spans="1:21" s="32" customFormat="1" ht="15.75" x14ac:dyDescent="0.25">
      <c r="A76" s="290"/>
      <c r="B76" s="107" t="s">
        <v>799</v>
      </c>
      <c r="C76" s="108" t="s">
        <v>800</v>
      </c>
      <c r="D76" s="108"/>
      <c r="E76" s="108"/>
      <c r="F76" s="106"/>
      <c r="G76" s="108"/>
      <c r="H76" s="108"/>
      <c r="I76" s="106" t="s">
        <v>20</v>
      </c>
      <c r="J76" s="244"/>
      <c r="K76" s="244"/>
      <c r="L76" s="244"/>
      <c r="M76" s="75"/>
      <c r="N76" s="75"/>
      <c r="O76" s="106"/>
      <c r="P76" s="106"/>
      <c r="Q76" s="106"/>
      <c r="R76" s="106" t="s">
        <v>20</v>
      </c>
      <c r="S76" s="107">
        <f t="shared" si="2"/>
        <v>2</v>
      </c>
      <c r="T76" s="31"/>
      <c r="U76" s="31"/>
    </row>
    <row r="77" spans="1:21" s="32" customFormat="1" ht="30" x14ac:dyDescent="0.25">
      <c r="A77" s="290"/>
      <c r="B77" s="107" t="s">
        <v>801</v>
      </c>
      <c r="C77" s="108" t="s">
        <v>802</v>
      </c>
      <c r="D77" s="108"/>
      <c r="E77" s="108"/>
      <c r="F77" s="108"/>
      <c r="G77" s="108"/>
      <c r="H77" s="108"/>
      <c r="I77" s="106" t="s">
        <v>20</v>
      </c>
      <c r="J77" s="244"/>
      <c r="K77" s="244"/>
      <c r="L77" s="244"/>
      <c r="M77" s="75"/>
      <c r="N77" s="75"/>
      <c r="O77" s="106"/>
      <c r="P77" s="106"/>
      <c r="Q77" s="106"/>
      <c r="R77" s="106" t="s">
        <v>20</v>
      </c>
      <c r="S77" s="107">
        <f t="shared" si="2"/>
        <v>2</v>
      </c>
      <c r="T77" s="31"/>
      <c r="U77" s="31"/>
    </row>
    <row r="78" spans="1:21" x14ac:dyDescent="0.25">
      <c r="D78" s="22">
        <f>COUNTIF(D4:D77,"+")</f>
        <v>37</v>
      </c>
      <c r="E78" s="22">
        <f t="shared" ref="E78:R78" si="3">COUNTIF(E4:E77,"+")</f>
        <v>20</v>
      </c>
      <c r="F78" s="22">
        <f t="shared" si="3"/>
        <v>9</v>
      </c>
      <c r="G78" s="22">
        <f t="shared" si="3"/>
        <v>15</v>
      </c>
      <c r="H78" s="22">
        <f t="shared" si="3"/>
        <v>2</v>
      </c>
      <c r="I78" s="22">
        <f t="shared" si="3"/>
        <v>11</v>
      </c>
      <c r="J78" s="201">
        <f t="shared" si="3"/>
        <v>3</v>
      </c>
      <c r="K78" s="201">
        <f t="shared" si="3"/>
        <v>4</v>
      </c>
      <c r="L78" s="201">
        <f t="shared" si="3"/>
        <v>3</v>
      </c>
      <c r="M78" s="22">
        <f t="shared" si="3"/>
        <v>7</v>
      </c>
      <c r="N78" s="202">
        <f t="shared" si="3"/>
        <v>7</v>
      </c>
      <c r="O78" s="22">
        <f t="shared" si="3"/>
        <v>4</v>
      </c>
      <c r="P78" s="22">
        <f t="shared" si="3"/>
        <v>11</v>
      </c>
      <c r="Q78" s="22">
        <f t="shared" si="3"/>
        <v>8</v>
      </c>
      <c r="R78" s="22">
        <f t="shared" si="3"/>
        <v>10</v>
      </c>
      <c r="S78" s="4"/>
    </row>
  </sheetData>
  <autoFilter ref="A3:U78"/>
  <mergeCells count="13">
    <mergeCell ref="A69:A77"/>
    <mergeCell ref="A4:A21"/>
    <mergeCell ref="A22:A32"/>
    <mergeCell ref="A33:A42"/>
    <mergeCell ref="A43:A46"/>
    <mergeCell ref="A47:A57"/>
    <mergeCell ref="A58:A68"/>
    <mergeCell ref="A1:S1"/>
    <mergeCell ref="A2:A3"/>
    <mergeCell ref="D2:R2"/>
    <mergeCell ref="S2:S3"/>
    <mergeCell ref="B2:B3"/>
    <mergeCell ref="C2:C3"/>
  </mergeCells>
  <pageMargins left="0.59055118110236227" right="0.59055118110236227" top="0.78740157480314965" bottom="0.59055118110236227" header="0.31496062992125984" footer="0.31496062992125984"/>
  <pageSetup paperSize="9" scale="44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R48"/>
  <sheetViews>
    <sheetView view="pageBreakPreview" topLeftCell="B1" zoomScaleNormal="90" zoomScaleSheetLayoutView="100" workbookViewId="0">
      <selection activeCell="B1" sqref="A1:XFD1048576"/>
    </sheetView>
  </sheetViews>
  <sheetFormatPr defaultRowHeight="15" x14ac:dyDescent="0.25"/>
  <cols>
    <col min="1" max="1" width="33.7109375" customWidth="1"/>
    <col min="2" max="2" width="14" customWidth="1"/>
    <col min="3" max="3" width="82.140625" customWidth="1"/>
    <col min="4" max="4" width="13.85546875" customWidth="1"/>
    <col min="5" max="5" width="7.28515625" customWidth="1"/>
    <col min="6" max="6" width="6.5703125" customWidth="1"/>
    <col min="7" max="7" width="11.42578125" customWidth="1"/>
    <col min="8" max="8" width="9.140625" customWidth="1"/>
    <col min="9" max="11" width="9.140625" style="157" customWidth="1"/>
    <col min="12" max="13" width="9.140625" style="32" customWidth="1"/>
    <col min="14" max="14" width="8.28515625" style="44" customWidth="1"/>
    <col min="15" max="15" width="9.140625" customWidth="1"/>
    <col min="16" max="16" width="8.140625" customWidth="1"/>
    <col min="17" max="17" width="8.28515625" customWidth="1"/>
    <col min="18" max="18" width="13.28515625" customWidth="1"/>
  </cols>
  <sheetData>
    <row r="1" spans="1:18" x14ac:dyDescent="0.25">
      <c r="A1" s="353" t="s">
        <v>803</v>
      </c>
      <c r="B1" s="353"/>
      <c r="C1" s="353"/>
      <c r="D1" s="35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18" ht="15" customHeight="1" x14ac:dyDescent="0.25">
      <c r="A2" s="354" t="s">
        <v>295</v>
      </c>
      <c r="B2" s="285" t="s">
        <v>1204</v>
      </c>
      <c r="C2" s="285" t="s">
        <v>116</v>
      </c>
      <c r="D2" s="353" t="s">
        <v>804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355" t="s">
        <v>4</v>
      </c>
    </row>
    <row r="3" spans="1:18" s="6" customFormat="1" ht="144.75" customHeight="1" x14ac:dyDescent="0.25">
      <c r="A3" s="287"/>
      <c r="B3" s="285"/>
      <c r="C3" s="285"/>
      <c r="D3" s="133" t="s">
        <v>805</v>
      </c>
      <c r="E3" s="133" t="s">
        <v>806</v>
      </c>
      <c r="F3" s="150" t="s">
        <v>807</v>
      </c>
      <c r="G3" s="150" t="s">
        <v>808</v>
      </c>
      <c r="H3" s="150" t="s">
        <v>809</v>
      </c>
      <c r="I3" s="185" t="s">
        <v>12</v>
      </c>
      <c r="J3" s="185" t="s">
        <v>13</v>
      </c>
      <c r="K3" s="185" t="s">
        <v>14</v>
      </c>
      <c r="L3" s="185" t="s">
        <v>810</v>
      </c>
      <c r="M3" s="185" t="s">
        <v>811</v>
      </c>
      <c r="N3" s="150" t="s">
        <v>126</v>
      </c>
      <c r="O3" s="133" t="s">
        <v>15</v>
      </c>
      <c r="P3" s="133" t="s">
        <v>16</v>
      </c>
      <c r="Q3" s="133" t="s">
        <v>17</v>
      </c>
      <c r="R3" s="356"/>
    </row>
    <row r="4" spans="1:18" ht="25.5" customHeight="1" x14ac:dyDescent="0.25">
      <c r="A4" s="351" t="s">
        <v>812</v>
      </c>
      <c r="B4" s="118" t="s">
        <v>128</v>
      </c>
      <c r="C4" s="119" t="s">
        <v>813</v>
      </c>
      <c r="D4" s="78" t="s">
        <v>20</v>
      </c>
      <c r="E4" s="79"/>
      <c r="F4" s="78" t="s">
        <v>20</v>
      </c>
      <c r="G4" s="79"/>
      <c r="H4" s="79"/>
      <c r="I4" s="249"/>
      <c r="J4" s="249"/>
      <c r="K4" s="249"/>
      <c r="L4" s="186"/>
      <c r="M4" s="186"/>
      <c r="N4" s="80"/>
      <c r="O4" s="79"/>
      <c r="P4" s="79"/>
      <c r="Q4" s="79"/>
      <c r="R4" s="22">
        <f t="shared" ref="R4:R47" si="0">COUNTIF(D4:Q4,"+")</f>
        <v>2</v>
      </c>
    </row>
    <row r="5" spans="1:18" ht="46.5" customHeight="1" x14ac:dyDescent="0.25">
      <c r="A5" s="351"/>
      <c r="B5" s="22" t="s">
        <v>130</v>
      </c>
      <c r="C5" s="23" t="s">
        <v>814</v>
      </c>
      <c r="D5" s="4" t="s">
        <v>20</v>
      </c>
      <c r="E5" s="5"/>
      <c r="F5" s="4"/>
      <c r="G5" s="5"/>
      <c r="H5" s="5"/>
      <c r="I5" s="250"/>
      <c r="J5" s="250"/>
      <c r="K5" s="250"/>
      <c r="L5" s="187"/>
      <c r="M5" s="187"/>
      <c r="N5" s="81"/>
      <c r="O5" s="5"/>
      <c r="P5" s="5"/>
      <c r="Q5" s="5"/>
      <c r="R5" s="22">
        <f t="shared" si="0"/>
        <v>1</v>
      </c>
    </row>
    <row r="6" spans="1:18" ht="24.75" customHeight="1" x14ac:dyDescent="0.25">
      <c r="A6" s="351"/>
      <c r="B6" s="22" t="s">
        <v>132</v>
      </c>
      <c r="C6" s="23" t="s">
        <v>815</v>
      </c>
      <c r="D6" s="4"/>
      <c r="E6" s="5"/>
      <c r="F6" s="4"/>
      <c r="G6" s="4" t="s">
        <v>20</v>
      </c>
      <c r="H6" s="5"/>
      <c r="I6" s="250"/>
      <c r="J6" s="250"/>
      <c r="K6" s="250"/>
      <c r="L6" s="187"/>
      <c r="M6" s="187"/>
      <c r="N6" s="81"/>
      <c r="O6" s="5"/>
      <c r="P6" s="5"/>
      <c r="Q6" s="5"/>
      <c r="R6" s="22">
        <f t="shared" si="0"/>
        <v>1</v>
      </c>
    </row>
    <row r="7" spans="1:18" ht="33.75" customHeight="1" x14ac:dyDescent="0.25">
      <c r="A7" s="351"/>
      <c r="B7" s="22" t="s">
        <v>134</v>
      </c>
      <c r="C7" s="23" t="s">
        <v>816</v>
      </c>
      <c r="D7" s="4" t="s">
        <v>20</v>
      </c>
      <c r="E7" s="5"/>
      <c r="F7" s="4"/>
      <c r="G7" s="5"/>
      <c r="H7" s="5"/>
      <c r="I7" s="250"/>
      <c r="J7" s="250"/>
      <c r="K7" s="250"/>
      <c r="L7" s="187"/>
      <c r="M7" s="187"/>
      <c r="N7" s="81"/>
      <c r="O7" s="5"/>
      <c r="P7" s="4" t="s">
        <v>20</v>
      </c>
      <c r="Q7" s="5"/>
      <c r="R7" s="22">
        <f t="shared" si="0"/>
        <v>2</v>
      </c>
    </row>
    <row r="8" spans="1:18" ht="36" customHeight="1" x14ac:dyDescent="0.25">
      <c r="A8" s="352"/>
      <c r="B8" s="22" t="s">
        <v>312</v>
      </c>
      <c r="C8" s="23" t="s">
        <v>817</v>
      </c>
      <c r="D8" s="4"/>
      <c r="E8" s="5"/>
      <c r="F8" s="4"/>
      <c r="G8" s="4" t="s">
        <v>20</v>
      </c>
      <c r="H8" s="5"/>
      <c r="I8" s="250"/>
      <c r="J8" s="250"/>
      <c r="K8" s="250"/>
      <c r="L8" s="187"/>
      <c r="M8" s="187"/>
      <c r="N8" s="81"/>
      <c r="O8" s="5"/>
      <c r="P8" s="5"/>
      <c r="Q8" s="5"/>
      <c r="R8" s="22">
        <f t="shared" si="0"/>
        <v>1</v>
      </c>
    </row>
    <row r="9" spans="1:18" ht="28.5" customHeight="1" x14ac:dyDescent="0.25">
      <c r="A9" s="358" t="s">
        <v>818</v>
      </c>
      <c r="B9" s="22" t="s">
        <v>137</v>
      </c>
      <c r="C9" s="23" t="s">
        <v>819</v>
      </c>
      <c r="D9" s="4"/>
      <c r="E9" s="5"/>
      <c r="F9" s="4"/>
      <c r="G9" s="4" t="s">
        <v>20</v>
      </c>
      <c r="H9" s="5"/>
      <c r="I9" s="250"/>
      <c r="J9" s="250"/>
      <c r="K9" s="250"/>
      <c r="L9" s="187"/>
      <c r="M9" s="187"/>
      <c r="N9" s="81"/>
      <c r="O9" s="5"/>
      <c r="P9" s="4" t="s">
        <v>20</v>
      </c>
      <c r="Q9" s="5"/>
      <c r="R9" s="22">
        <f t="shared" si="0"/>
        <v>2</v>
      </c>
    </row>
    <row r="10" spans="1:18" ht="23.25" customHeight="1" x14ac:dyDescent="0.25">
      <c r="A10" s="351"/>
      <c r="B10" s="22" t="s">
        <v>139</v>
      </c>
      <c r="C10" s="23" t="s">
        <v>820</v>
      </c>
      <c r="D10" s="4" t="s">
        <v>20</v>
      </c>
      <c r="E10" s="5"/>
      <c r="F10" s="4"/>
      <c r="G10" s="5"/>
      <c r="H10" s="5"/>
      <c r="I10" s="250"/>
      <c r="J10" s="250"/>
      <c r="K10" s="250"/>
      <c r="L10" s="187"/>
      <c r="M10" s="187"/>
      <c r="N10" s="81"/>
      <c r="O10" s="5"/>
      <c r="P10" s="4"/>
      <c r="Q10" s="5"/>
      <c r="R10" s="22">
        <f t="shared" si="0"/>
        <v>1</v>
      </c>
    </row>
    <row r="11" spans="1:18" ht="29.25" customHeight="1" x14ac:dyDescent="0.25">
      <c r="A11" s="351"/>
      <c r="B11" s="22" t="s">
        <v>141</v>
      </c>
      <c r="C11" s="23" t="s">
        <v>821</v>
      </c>
      <c r="D11" s="4" t="s">
        <v>20</v>
      </c>
      <c r="E11" s="5"/>
      <c r="F11" s="4"/>
      <c r="G11" s="5"/>
      <c r="H11" s="5"/>
      <c r="I11" s="250"/>
      <c r="J11" s="250"/>
      <c r="K11" s="250"/>
      <c r="L11" s="187"/>
      <c r="M11" s="187"/>
      <c r="N11" s="81"/>
      <c r="O11" s="5"/>
      <c r="P11" s="4" t="s">
        <v>20</v>
      </c>
      <c r="Q11" s="5"/>
      <c r="R11" s="22">
        <f t="shared" si="0"/>
        <v>2</v>
      </c>
    </row>
    <row r="12" spans="1:18" ht="37.5" customHeight="1" x14ac:dyDescent="0.25">
      <c r="A12" s="351"/>
      <c r="B12" s="22" t="s">
        <v>143</v>
      </c>
      <c r="C12" s="23" t="s">
        <v>822</v>
      </c>
      <c r="D12" s="4" t="s">
        <v>20</v>
      </c>
      <c r="E12" s="5"/>
      <c r="F12" s="4"/>
      <c r="G12" s="5"/>
      <c r="H12" s="5"/>
      <c r="I12" s="248" t="s">
        <v>20</v>
      </c>
      <c r="J12" s="248"/>
      <c r="K12" s="250"/>
      <c r="L12" s="187"/>
      <c r="M12" s="187"/>
      <c r="N12" s="81"/>
      <c r="O12" s="5"/>
      <c r="P12" s="4"/>
      <c r="Q12" s="5"/>
      <c r="R12" s="22">
        <f t="shared" si="0"/>
        <v>2</v>
      </c>
    </row>
    <row r="13" spans="1:18" ht="27.75" customHeight="1" x14ac:dyDescent="0.25">
      <c r="A13" s="351"/>
      <c r="B13" s="22" t="s">
        <v>145</v>
      </c>
      <c r="C13" s="23" t="s">
        <v>823</v>
      </c>
      <c r="D13" s="4"/>
      <c r="E13" s="5"/>
      <c r="F13" s="4"/>
      <c r="G13" s="4" t="s">
        <v>20</v>
      </c>
      <c r="H13" s="5"/>
      <c r="I13" s="250"/>
      <c r="J13" s="250"/>
      <c r="K13" s="250"/>
      <c r="L13" s="187"/>
      <c r="M13" s="187"/>
      <c r="N13" s="81"/>
      <c r="O13" s="5"/>
      <c r="P13" s="4"/>
      <c r="Q13" s="5"/>
      <c r="R13" s="22">
        <f t="shared" si="0"/>
        <v>1</v>
      </c>
    </row>
    <row r="14" spans="1:18" ht="29.25" customHeight="1" x14ac:dyDescent="0.25">
      <c r="A14" s="351"/>
      <c r="B14" s="22" t="s">
        <v>146</v>
      </c>
      <c r="C14" s="23" t="s">
        <v>824</v>
      </c>
      <c r="D14" s="4" t="s">
        <v>20</v>
      </c>
      <c r="E14" s="5"/>
      <c r="F14" s="4" t="s">
        <v>20</v>
      </c>
      <c r="G14" s="5"/>
      <c r="H14" s="4" t="s">
        <v>20</v>
      </c>
      <c r="I14" s="248"/>
      <c r="J14" s="248"/>
      <c r="K14" s="248"/>
      <c r="L14" s="111"/>
      <c r="M14" s="111"/>
      <c r="N14" s="81"/>
      <c r="O14" s="5"/>
      <c r="P14" s="4"/>
      <c r="Q14" s="5"/>
      <c r="R14" s="22">
        <f t="shared" si="0"/>
        <v>3</v>
      </c>
    </row>
    <row r="15" spans="1:18" ht="30" customHeight="1" x14ac:dyDescent="0.25">
      <c r="A15" s="351"/>
      <c r="B15" s="22" t="s">
        <v>148</v>
      </c>
      <c r="C15" s="23" t="s">
        <v>825</v>
      </c>
      <c r="D15" s="4"/>
      <c r="E15" s="5"/>
      <c r="F15" s="4" t="s">
        <v>20</v>
      </c>
      <c r="G15" s="4" t="s">
        <v>20</v>
      </c>
      <c r="H15" s="4"/>
      <c r="I15" s="248"/>
      <c r="J15" s="248"/>
      <c r="K15" s="248"/>
      <c r="L15" s="111"/>
      <c r="M15" s="111"/>
      <c r="N15" s="81"/>
      <c r="O15" s="5"/>
      <c r="P15" s="4"/>
      <c r="Q15" s="5"/>
      <c r="R15" s="22">
        <f t="shared" si="0"/>
        <v>2</v>
      </c>
    </row>
    <row r="16" spans="1:18" ht="32.25" customHeight="1" x14ac:dyDescent="0.25">
      <c r="A16" s="351"/>
      <c r="B16" s="22" t="s">
        <v>150</v>
      </c>
      <c r="C16" s="23" t="s">
        <v>826</v>
      </c>
      <c r="D16" s="4" t="s">
        <v>20</v>
      </c>
      <c r="E16" s="5"/>
      <c r="F16" s="4"/>
      <c r="G16" s="5"/>
      <c r="H16" s="5"/>
      <c r="I16" s="250"/>
      <c r="J16" s="250"/>
      <c r="K16" s="250"/>
      <c r="L16" s="187"/>
      <c r="M16" s="187"/>
      <c r="N16" s="81"/>
      <c r="O16" s="5"/>
      <c r="P16" s="4"/>
      <c r="Q16" s="5"/>
      <c r="R16" s="22">
        <f t="shared" si="0"/>
        <v>1</v>
      </c>
    </row>
    <row r="17" spans="1:18" ht="36.75" customHeight="1" x14ac:dyDescent="0.25">
      <c r="A17" s="351"/>
      <c r="B17" s="22" t="s">
        <v>151</v>
      </c>
      <c r="C17" s="23" t="s">
        <v>827</v>
      </c>
      <c r="D17" s="4"/>
      <c r="E17" s="5"/>
      <c r="F17" s="4" t="s">
        <v>20</v>
      </c>
      <c r="G17" s="4" t="s">
        <v>20</v>
      </c>
      <c r="H17" s="5"/>
      <c r="I17" s="250"/>
      <c r="J17" s="250"/>
      <c r="K17" s="250"/>
      <c r="L17" s="187"/>
      <c r="M17" s="187"/>
      <c r="N17" s="81"/>
      <c r="O17" s="5"/>
      <c r="P17" s="4"/>
      <c r="Q17" s="5"/>
      <c r="R17" s="22">
        <f t="shared" si="0"/>
        <v>2</v>
      </c>
    </row>
    <row r="18" spans="1:18" ht="32.25" customHeight="1" x14ac:dyDescent="0.25">
      <c r="A18" s="357" t="s">
        <v>828</v>
      </c>
      <c r="B18" s="22" t="s">
        <v>156</v>
      </c>
      <c r="C18" s="23" t="s">
        <v>829</v>
      </c>
      <c r="D18" s="4"/>
      <c r="E18" s="5"/>
      <c r="F18" s="4"/>
      <c r="G18" s="4" t="s">
        <v>20</v>
      </c>
      <c r="H18" s="4" t="s">
        <v>20</v>
      </c>
      <c r="I18" s="248"/>
      <c r="J18" s="248"/>
      <c r="K18" s="248"/>
      <c r="L18" s="111" t="s">
        <v>20</v>
      </c>
      <c r="M18" s="111" t="s">
        <v>20</v>
      </c>
      <c r="N18" s="81"/>
      <c r="O18" s="5"/>
      <c r="P18" s="5"/>
      <c r="Q18" s="4" t="s">
        <v>20</v>
      </c>
      <c r="R18" s="22">
        <f t="shared" si="0"/>
        <v>5</v>
      </c>
    </row>
    <row r="19" spans="1:18" ht="32.25" customHeight="1" x14ac:dyDescent="0.25">
      <c r="A19" s="357"/>
      <c r="B19" s="22" t="s">
        <v>158</v>
      </c>
      <c r="C19" s="23" t="s">
        <v>830</v>
      </c>
      <c r="D19" s="4"/>
      <c r="E19" s="5"/>
      <c r="F19" s="4" t="s">
        <v>20</v>
      </c>
      <c r="G19" s="4" t="s">
        <v>20</v>
      </c>
      <c r="H19" s="4" t="s">
        <v>20</v>
      </c>
      <c r="I19" s="248"/>
      <c r="J19" s="248"/>
      <c r="K19" s="248"/>
      <c r="L19" s="111"/>
      <c r="M19" s="111"/>
      <c r="N19" s="81"/>
      <c r="O19" s="5"/>
      <c r="P19" s="5"/>
      <c r="Q19" s="4"/>
      <c r="R19" s="22">
        <f t="shared" si="0"/>
        <v>3</v>
      </c>
    </row>
    <row r="20" spans="1:18" ht="30" customHeight="1" x14ac:dyDescent="0.25">
      <c r="A20" s="357"/>
      <c r="B20" s="22" t="s">
        <v>160</v>
      </c>
      <c r="C20" s="23" t="s">
        <v>831</v>
      </c>
      <c r="D20" s="4"/>
      <c r="E20" s="5"/>
      <c r="F20" s="4"/>
      <c r="G20" s="4" t="s">
        <v>20</v>
      </c>
      <c r="H20" s="4" t="s">
        <v>20</v>
      </c>
      <c r="I20" s="248"/>
      <c r="J20" s="248"/>
      <c r="K20" s="248"/>
      <c r="L20" s="111"/>
      <c r="M20" s="111"/>
      <c r="N20" s="81"/>
      <c r="O20" s="5"/>
      <c r="P20" s="5"/>
      <c r="Q20" s="4"/>
      <c r="R20" s="22">
        <f t="shared" si="0"/>
        <v>2</v>
      </c>
    </row>
    <row r="21" spans="1:18" ht="27.75" customHeight="1" x14ac:dyDescent="0.25">
      <c r="A21" s="357"/>
      <c r="B21" s="22" t="s">
        <v>162</v>
      </c>
      <c r="C21" s="23" t="s">
        <v>832</v>
      </c>
      <c r="D21" s="4"/>
      <c r="E21" s="5"/>
      <c r="F21" s="4"/>
      <c r="G21" s="4" t="s">
        <v>20</v>
      </c>
      <c r="H21" s="4" t="s">
        <v>20</v>
      </c>
      <c r="I21" s="248"/>
      <c r="J21" s="248"/>
      <c r="K21" s="248"/>
      <c r="L21" s="111"/>
      <c r="M21" s="111"/>
      <c r="N21" s="81"/>
      <c r="O21" s="5"/>
      <c r="P21" s="5"/>
      <c r="Q21" s="4"/>
      <c r="R21" s="22">
        <f t="shared" si="0"/>
        <v>2</v>
      </c>
    </row>
    <row r="22" spans="1:18" ht="30" customHeight="1" x14ac:dyDescent="0.25">
      <c r="A22" s="357"/>
      <c r="B22" s="22" t="s">
        <v>164</v>
      </c>
      <c r="C22" s="23" t="s">
        <v>833</v>
      </c>
      <c r="D22" s="4"/>
      <c r="E22" s="5"/>
      <c r="F22" s="4"/>
      <c r="G22" s="4" t="s">
        <v>20</v>
      </c>
      <c r="H22" s="4" t="s">
        <v>20</v>
      </c>
      <c r="I22" s="248"/>
      <c r="J22" s="248"/>
      <c r="K22" s="248"/>
      <c r="L22" s="111" t="s">
        <v>20</v>
      </c>
      <c r="M22" s="111" t="s">
        <v>20</v>
      </c>
      <c r="N22" s="81"/>
      <c r="O22" s="5"/>
      <c r="P22" s="5"/>
      <c r="Q22" s="4" t="s">
        <v>20</v>
      </c>
      <c r="R22" s="22">
        <f t="shared" si="0"/>
        <v>5</v>
      </c>
    </row>
    <row r="23" spans="1:18" ht="27" customHeight="1" x14ac:dyDescent="0.25">
      <c r="A23" s="357"/>
      <c r="B23" s="22" t="s">
        <v>166</v>
      </c>
      <c r="C23" s="23" t="s">
        <v>834</v>
      </c>
      <c r="D23" s="4"/>
      <c r="E23" s="5"/>
      <c r="F23" s="4" t="s">
        <v>20</v>
      </c>
      <c r="G23" s="4" t="s">
        <v>20</v>
      </c>
      <c r="H23" s="4"/>
      <c r="I23" s="248"/>
      <c r="J23" s="248"/>
      <c r="K23" s="248"/>
      <c r="L23" s="111"/>
      <c r="M23" s="111"/>
      <c r="N23" s="81"/>
      <c r="O23" s="5"/>
      <c r="P23" s="5"/>
      <c r="Q23" s="4"/>
      <c r="R23" s="22">
        <f t="shared" si="0"/>
        <v>2</v>
      </c>
    </row>
    <row r="24" spans="1:18" ht="33.75" customHeight="1" x14ac:dyDescent="0.25">
      <c r="A24" s="357"/>
      <c r="B24" s="22" t="s">
        <v>168</v>
      </c>
      <c r="C24" s="26" t="s">
        <v>835</v>
      </c>
      <c r="D24" s="4"/>
      <c r="E24" s="5"/>
      <c r="F24" s="5"/>
      <c r="G24" s="4" t="s">
        <v>20</v>
      </c>
      <c r="H24" s="4" t="s">
        <v>20</v>
      </c>
      <c r="I24" s="248"/>
      <c r="J24" s="248"/>
      <c r="K24" s="248"/>
      <c r="L24" s="111" t="s">
        <v>20</v>
      </c>
      <c r="M24" s="111" t="s">
        <v>20</v>
      </c>
      <c r="N24" s="81"/>
      <c r="O24" s="5"/>
      <c r="P24" s="5"/>
      <c r="Q24" s="4" t="s">
        <v>20</v>
      </c>
      <c r="R24" s="22">
        <f t="shared" si="0"/>
        <v>5</v>
      </c>
    </row>
    <row r="25" spans="1:18" ht="34.5" customHeight="1" x14ac:dyDescent="0.25">
      <c r="A25" s="357" t="s">
        <v>836</v>
      </c>
      <c r="B25" s="22" t="s">
        <v>179</v>
      </c>
      <c r="C25" s="23" t="s">
        <v>837</v>
      </c>
      <c r="D25" s="5"/>
      <c r="E25" s="4" t="s">
        <v>20</v>
      </c>
      <c r="F25" s="4" t="s">
        <v>20</v>
      </c>
      <c r="G25" s="4" t="s">
        <v>20</v>
      </c>
      <c r="H25" s="4" t="s">
        <v>20</v>
      </c>
      <c r="I25" s="248"/>
      <c r="J25" s="248"/>
      <c r="K25" s="248"/>
      <c r="L25" s="111"/>
      <c r="M25" s="111"/>
      <c r="N25" s="4" t="s">
        <v>20</v>
      </c>
      <c r="O25" s="5"/>
      <c r="P25" s="4" t="s">
        <v>20</v>
      </c>
      <c r="Q25" s="4" t="s">
        <v>20</v>
      </c>
      <c r="R25" s="22">
        <f t="shared" si="0"/>
        <v>7</v>
      </c>
    </row>
    <row r="26" spans="1:18" ht="30.75" customHeight="1" x14ac:dyDescent="0.25">
      <c r="A26" s="357"/>
      <c r="B26" s="22" t="s">
        <v>181</v>
      </c>
      <c r="C26" s="23" t="s">
        <v>838</v>
      </c>
      <c r="D26" s="5"/>
      <c r="E26" s="4" t="s">
        <v>20</v>
      </c>
      <c r="F26" s="4"/>
      <c r="G26" s="4" t="s">
        <v>20</v>
      </c>
      <c r="H26" s="4" t="s">
        <v>20</v>
      </c>
      <c r="I26" s="248"/>
      <c r="J26" s="248"/>
      <c r="K26" s="248"/>
      <c r="L26" s="111"/>
      <c r="M26" s="111"/>
      <c r="N26" s="4" t="s">
        <v>20</v>
      </c>
      <c r="O26" s="5"/>
      <c r="P26" s="4" t="s">
        <v>20</v>
      </c>
      <c r="Q26" s="4" t="s">
        <v>20</v>
      </c>
      <c r="R26" s="22">
        <f t="shared" si="0"/>
        <v>6</v>
      </c>
    </row>
    <row r="27" spans="1:18" ht="18.75" customHeight="1" x14ac:dyDescent="0.25">
      <c r="A27" s="357"/>
      <c r="B27" s="22" t="s">
        <v>183</v>
      </c>
      <c r="C27" s="23" t="s">
        <v>839</v>
      </c>
      <c r="D27" s="5"/>
      <c r="E27" s="4" t="s">
        <v>20</v>
      </c>
      <c r="F27" s="4" t="s">
        <v>20</v>
      </c>
      <c r="G27" s="4" t="s">
        <v>20</v>
      </c>
      <c r="H27" s="4" t="s">
        <v>20</v>
      </c>
      <c r="I27" s="248"/>
      <c r="J27" s="248"/>
      <c r="K27" s="248"/>
      <c r="L27" s="111"/>
      <c r="M27" s="111"/>
      <c r="N27" s="4"/>
      <c r="O27" s="5"/>
      <c r="P27" s="4" t="s">
        <v>20</v>
      </c>
      <c r="Q27" s="4" t="s">
        <v>20</v>
      </c>
      <c r="R27" s="22">
        <f t="shared" si="0"/>
        <v>6</v>
      </c>
    </row>
    <row r="28" spans="1:18" ht="31.5" customHeight="1" x14ac:dyDescent="0.25">
      <c r="A28" s="357"/>
      <c r="B28" s="22" t="s">
        <v>185</v>
      </c>
      <c r="C28" s="23" t="s">
        <v>840</v>
      </c>
      <c r="D28" s="5"/>
      <c r="E28" s="4" t="s">
        <v>20</v>
      </c>
      <c r="F28" s="4"/>
      <c r="G28" s="4" t="s">
        <v>20</v>
      </c>
      <c r="H28" s="4" t="s">
        <v>20</v>
      </c>
      <c r="I28" s="248"/>
      <c r="J28" s="248"/>
      <c r="K28" s="248"/>
      <c r="L28" s="111"/>
      <c r="M28" s="111"/>
      <c r="N28" s="4" t="s">
        <v>20</v>
      </c>
      <c r="O28" s="5"/>
      <c r="P28" s="4" t="s">
        <v>20</v>
      </c>
      <c r="Q28" s="4" t="s">
        <v>20</v>
      </c>
      <c r="R28" s="22">
        <f t="shared" si="0"/>
        <v>6</v>
      </c>
    </row>
    <row r="29" spans="1:18" ht="32.25" customHeight="1" x14ac:dyDescent="0.25">
      <c r="A29" s="357"/>
      <c r="B29" s="22" t="s">
        <v>187</v>
      </c>
      <c r="C29" s="23" t="s">
        <v>841</v>
      </c>
      <c r="D29" s="5"/>
      <c r="E29" s="4" t="s">
        <v>20</v>
      </c>
      <c r="F29" s="4" t="s">
        <v>20</v>
      </c>
      <c r="G29" s="4" t="s">
        <v>20</v>
      </c>
      <c r="H29" s="4" t="s">
        <v>20</v>
      </c>
      <c r="I29" s="248"/>
      <c r="J29" s="248"/>
      <c r="K29" s="248"/>
      <c r="L29" s="111"/>
      <c r="M29" s="111"/>
      <c r="N29" s="81"/>
      <c r="O29" s="5"/>
      <c r="P29" s="4" t="s">
        <v>20</v>
      </c>
      <c r="Q29" s="4" t="s">
        <v>20</v>
      </c>
      <c r="R29" s="22">
        <f t="shared" si="0"/>
        <v>6</v>
      </c>
    </row>
    <row r="30" spans="1:18" ht="32.25" customHeight="1" x14ac:dyDescent="0.25">
      <c r="A30" s="357"/>
      <c r="B30" s="22" t="s">
        <v>270</v>
      </c>
      <c r="C30" s="23" t="s">
        <v>842</v>
      </c>
      <c r="D30" s="5"/>
      <c r="E30" s="4" t="s">
        <v>20</v>
      </c>
      <c r="F30" s="4"/>
      <c r="G30" s="4" t="s">
        <v>20</v>
      </c>
      <c r="H30" s="4" t="s">
        <v>20</v>
      </c>
      <c r="I30" s="248"/>
      <c r="J30" s="248"/>
      <c r="K30" s="248"/>
      <c r="L30" s="111"/>
      <c r="M30" s="111"/>
      <c r="N30" s="81"/>
      <c r="O30" s="5"/>
      <c r="P30" s="4" t="s">
        <v>20</v>
      </c>
      <c r="Q30" s="4" t="s">
        <v>20</v>
      </c>
      <c r="R30" s="22">
        <f t="shared" si="0"/>
        <v>5</v>
      </c>
    </row>
    <row r="31" spans="1:18" ht="35.25" customHeight="1" x14ac:dyDescent="0.25">
      <c r="A31" s="358" t="s">
        <v>843</v>
      </c>
      <c r="B31" s="22" t="s">
        <v>190</v>
      </c>
      <c r="C31" s="23" t="s">
        <v>844</v>
      </c>
      <c r="D31" s="5"/>
      <c r="E31" s="4" t="s">
        <v>20</v>
      </c>
      <c r="F31" s="4"/>
      <c r="G31" s="4" t="s">
        <v>20</v>
      </c>
      <c r="H31" s="4" t="s">
        <v>20</v>
      </c>
      <c r="I31" s="248"/>
      <c r="J31" s="248"/>
      <c r="K31" s="248"/>
      <c r="L31" s="111" t="s">
        <v>20</v>
      </c>
      <c r="M31" s="111" t="s">
        <v>20</v>
      </c>
      <c r="N31" s="81"/>
      <c r="O31" s="5"/>
      <c r="P31" s="5"/>
      <c r="Q31" s="4" t="s">
        <v>20</v>
      </c>
      <c r="R31" s="22">
        <f t="shared" si="0"/>
        <v>6</v>
      </c>
    </row>
    <row r="32" spans="1:18" ht="32.25" customHeight="1" x14ac:dyDescent="0.25">
      <c r="A32" s="351"/>
      <c r="B32" s="22" t="s">
        <v>192</v>
      </c>
      <c r="C32" s="23" t="s">
        <v>845</v>
      </c>
      <c r="D32" s="5"/>
      <c r="E32" s="4" t="s">
        <v>20</v>
      </c>
      <c r="F32" s="4"/>
      <c r="G32" s="4" t="s">
        <v>20</v>
      </c>
      <c r="H32" s="4" t="s">
        <v>20</v>
      </c>
      <c r="I32" s="248"/>
      <c r="J32" s="248"/>
      <c r="K32" s="248"/>
      <c r="L32" s="111"/>
      <c r="M32" s="111"/>
      <c r="N32" s="81"/>
      <c r="O32" s="5"/>
      <c r="P32" s="5"/>
      <c r="Q32" s="4" t="s">
        <v>20</v>
      </c>
      <c r="R32" s="22">
        <f t="shared" si="0"/>
        <v>4</v>
      </c>
    </row>
    <row r="33" spans="1:18" ht="34.5" customHeight="1" x14ac:dyDescent="0.25">
      <c r="A33" s="351"/>
      <c r="B33" s="22" t="s">
        <v>194</v>
      </c>
      <c r="C33" s="23" t="s">
        <v>846</v>
      </c>
      <c r="D33" s="5"/>
      <c r="E33" s="4" t="s">
        <v>20</v>
      </c>
      <c r="F33" s="4"/>
      <c r="G33" s="4" t="s">
        <v>20</v>
      </c>
      <c r="H33" s="4" t="s">
        <v>20</v>
      </c>
      <c r="I33" s="248"/>
      <c r="J33" s="248"/>
      <c r="K33" s="248"/>
      <c r="L33" s="111"/>
      <c r="M33" s="111"/>
      <c r="N33" s="81"/>
      <c r="O33" s="5"/>
      <c r="P33" s="5"/>
      <c r="Q33" s="4"/>
      <c r="R33" s="22">
        <f t="shared" si="0"/>
        <v>3</v>
      </c>
    </row>
    <row r="34" spans="1:18" ht="34.5" customHeight="1" x14ac:dyDescent="0.25">
      <c r="A34" s="352"/>
      <c r="B34" s="22" t="s">
        <v>196</v>
      </c>
      <c r="C34" s="23" t="s">
        <v>847</v>
      </c>
      <c r="D34" s="5"/>
      <c r="E34" s="4" t="s">
        <v>20</v>
      </c>
      <c r="F34" s="4"/>
      <c r="G34" s="4" t="s">
        <v>20</v>
      </c>
      <c r="H34" s="4" t="s">
        <v>20</v>
      </c>
      <c r="I34" s="248"/>
      <c r="J34" s="248" t="s">
        <v>20</v>
      </c>
      <c r="K34" s="248"/>
      <c r="L34" s="111"/>
      <c r="M34" s="111"/>
      <c r="N34" s="81"/>
      <c r="O34" s="5"/>
      <c r="P34" s="5"/>
      <c r="Q34" s="4" t="s">
        <v>20</v>
      </c>
      <c r="R34" s="22">
        <f t="shared" si="0"/>
        <v>5</v>
      </c>
    </row>
    <row r="35" spans="1:18" ht="43.5" customHeight="1" x14ac:dyDescent="0.25">
      <c r="A35" s="358" t="s">
        <v>848</v>
      </c>
      <c r="B35" s="33" t="s">
        <v>206</v>
      </c>
      <c r="C35" s="83" t="s">
        <v>849</v>
      </c>
      <c r="D35" s="5"/>
      <c r="E35" s="4"/>
      <c r="F35" s="4"/>
      <c r="G35" s="4" t="s">
        <v>20</v>
      </c>
      <c r="H35" s="4" t="s">
        <v>20</v>
      </c>
      <c r="I35" s="248"/>
      <c r="J35" s="248"/>
      <c r="K35" s="248"/>
      <c r="L35" s="111"/>
      <c r="M35" s="111"/>
      <c r="N35" s="81"/>
      <c r="O35" s="5"/>
      <c r="P35" s="5"/>
      <c r="Q35" s="4" t="s">
        <v>20</v>
      </c>
      <c r="R35" s="22">
        <f t="shared" si="0"/>
        <v>3</v>
      </c>
    </row>
    <row r="36" spans="1:18" ht="44.25" customHeight="1" x14ac:dyDescent="0.25">
      <c r="A36" s="351"/>
      <c r="B36" s="33" t="s">
        <v>208</v>
      </c>
      <c r="C36" s="83" t="s">
        <v>850</v>
      </c>
      <c r="D36" s="5"/>
      <c r="E36" s="4"/>
      <c r="F36" s="4"/>
      <c r="G36" s="4" t="s">
        <v>20</v>
      </c>
      <c r="H36" s="4" t="s">
        <v>20</v>
      </c>
      <c r="I36" s="248"/>
      <c r="J36" s="248"/>
      <c r="K36" s="248"/>
      <c r="L36" s="111"/>
      <c r="M36" s="111"/>
      <c r="N36" s="81"/>
      <c r="O36" s="5"/>
      <c r="P36" s="5"/>
      <c r="Q36" s="5"/>
      <c r="R36" s="22">
        <f t="shared" si="0"/>
        <v>2</v>
      </c>
    </row>
    <row r="37" spans="1:18" ht="34.5" customHeight="1" x14ac:dyDescent="0.25">
      <c r="A37" s="357" t="s">
        <v>851</v>
      </c>
      <c r="B37" s="33" t="s">
        <v>213</v>
      </c>
      <c r="C37" s="83" t="s">
        <v>852</v>
      </c>
      <c r="D37" s="4" t="s">
        <v>20</v>
      </c>
      <c r="E37" s="5"/>
      <c r="F37" s="4" t="s">
        <v>20</v>
      </c>
      <c r="G37" s="5"/>
      <c r="H37" s="5"/>
      <c r="I37" s="250"/>
      <c r="J37" s="250"/>
      <c r="K37" s="250"/>
      <c r="L37" s="187"/>
      <c r="M37" s="187"/>
      <c r="N37" s="84" t="s">
        <v>20</v>
      </c>
      <c r="O37" s="4" t="s">
        <v>20</v>
      </c>
      <c r="P37" s="5"/>
      <c r="Q37" s="5"/>
      <c r="R37" s="22">
        <f t="shared" si="0"/>
        <v>4</v>
      </c>
    </row>
    <row r="38" spans="1:18" ht="27" customHeight="1" x14ac:dyDescent="0.25">
      <c r="A38" s="357"/>
      <c r="B38" s="33" t="s">
        <v>215</v>
      </c>
      <c r="C38" s="83" t="s">
        <v>853</v>
      </c>
      <c r="D38" s="4" t="s">
        <v>20</v>
      </c>
      <c r="E38" s="5"/>
      <c r="F38" s="4"/>
      <c r="G38" s="5"/>
      <c r="H38" s="5"/>
      <c r="I38" s="250"/>
      <c r="J38" s="250"/>
      <c r="K38" s="250"/>
      <c r="L38" s="187"/>
      <c r="M38" s="187"/>
      <c r="N38" s="84"/>
      <c r="O38" s="4" t="s">
        <v>20</v>
      </c>
      <c r="P38" s="5"/>
      <c r="Q38" s="5"/>
      <c r="R38" s="22">
        <f t="shared" si="0"/>
        <v>2</v>
      </c>
    </row>
    <row r="39" spans="1:18" ht="29.25" customHeight="1" x14ac:dyDescent="0.25">
      <c r="A39" s="357"/>
      <c r="B39" s="33" t="s">
        <v>217</v>
      </c>
      <c r="C39" s="83" t="s">
        <v>854</v>
      </c>
      <c r="D39" s="4" t="s">
        <v>20</v>
      </c>
      <c r="E39" s="5"/>
      <c r="F39" s="4"/>
      <c r="G39" s="5"/>
      <c r="H39" s="5"/>
      <c r="I39" s="250"/>
      <c r="J39" s="250"/>
      <c r="K39" s="250"/>
      <c r="L39" s="187"/>
      <c r="M39" s="187"/>
      <c r="N39" s="84"/>
      <c r="O39" s="4" t="s">
        <v>20</v>
      </c>
      <c r="P39" s="5"/>
      <c r="Q39" s="5"/>
      <c r="R39" s="22">
        <f t="shared" si="0"/>
        <v>2</v>
      </c>
    </row>
    <row r="40" spans="1:18" ht="19.5" customHeight="1" x14ac:dyDescent="0.25">
      <c r="A40" s="357"/>
      <c r="B40" s="33" t="s">
        <v>219</v>
      </c>
      <c r="C40" s="83" t="s">
        <v>221</v>
      </c>
      <c r="D40" s="4" t="s">
        <v>20</v>
      </c>
      <c r="E40" s="5"/>
      <c r="F40" s="4"/>
      <c r="G40" s="5"/>
      <c r="H40" s="5"/>
      <c r="I40" s="250"/>
      <c r="J40" s="250"/>
      <c r="K40" s="250"/>
      <c r="L40" s="187"/>
      <c r="M40" s="187"/>
      <c r="N40" s="84"/>
      <c r="O40" s="4" t="s">
        <v>20</v>
      </c>
      <c r="P40" s="5"/>
      <c r="Q40" s="5"/>
      <c r="R40" s="22">
        <f t="shared" si="0"/>
        <v>2</v>
      </c>
    </row>
    <row r="41" spans="1:18" ht="34.5" customHeight="1" x14ac:dyDescent="0.25">
      <c r="A41" s="357"/>
      <c r="B41" s="33" t="s">
        <v>220</v>
      </c>
      <c r="C41" s="83" t="s">
        <v>855</v>
      </c>
      <c r="D41" s="4" t="s">
        <v>20</v>
      </c>
      <c r="E41" s="5"/>
      <c r="F41" s="4"/>
      <c r="G41" s="5"/>
      <c r="H41" s="5"/>
      <c r="I41" s="250"/>
      <c r="J41" s="250"/>
      <c r="K41" s="250"/>
      <c r="L41" s="187"/>
      <c r="M41" s="187"/>
      <c r="N41" s="84" t="s">
        <v>20</v>
      </c>
      <c r="O41" s="4" t="s">
        <v>20</v>
      </c>
      <c r="P41" s="5"/>
      <c r="Q41" s="5"/>
      <c r="R41" s="22">
        <f t="shared" si="0"/>
        <v>3</v>
      </c>
    </row>
    <row r="42" spans="1:18" ht="24.75" customHeight="1" x14ac:dyDescent="0.25">
      <c r="A42" s="357"/>
      <c r="B42" s="33" t="s">
        <v>222</v>
      </c>
      <c r="C42" s="83" t="s">
        <v>292</v>
      </c>
      <c r="D42" s="4" t="s">
        <v>20</v>
      </c>
      <c r="E42" s="5"/>
      <c r="F42" s="4"/>
      <c r="G42" s="5"/>
      <c r="H42" s="5"/>
      <c r="I42" s="250"/>
      <c r="J42" s="250"/>
      <c r="K42" s="250"/>
      <c r="L42" s="187"/>
      <c r="M42" s="187"/>
      <c r="N42" s="84"/>
      <c r="O42" s="4" t="s">
        <v>20</v>
      </c>
      <c r="P42" s="5"/>
      <c r="Q42" s="5"/>
      <c r="R42" s="22">
        <f t="shared" si="0"/>
        <v>2</v>
      </c>
    </row>
    <row r="43" spans="1:18" ht="30" customHeight="1" x14ac:dyDescent="0.25">
      <c r="A43" s="357"/>
      <c r="B43" s="33" t="s">
        <v>224</v>
      </c>
      <c r="C43" s="83" t="s">
        <v>856</v>
      </c>
      <c r="D43" s="4" t="s">
        <v>20</v>
      </c>
      <c r="E43" s="5"/>
      <c r="F43" s="4"/>
      <c r="G43" s="5"/>
      <c r="H43" s="5"/>
      <c r="I43" s="250"/>
      <c r="J43" s="250"/>
      <c r="K43" s="250"/>
      <c r="L43" s="187"/>
      <c r="M43" s="187"/>
      <c r="N43" s="84"/>
      <c r="O43" s="4" t="s">
        <v>20</v>
      </c>
      <c r="P43" s="5"/>
      <c r="Q43" s="5"/>
      <c r="R43" s="22">
        <f t="shared" si="0"/>
        <v>2</v>
      </c>
    </row>
    <row r="44" spans="1:18" ht="37.5" customHeight="1" x14ac:dyDescent="0.25">
      <c r="A44" s="357"/>
      <c r="B44" s="33" t="s">
        <v>226</v>
      </c>
      <c r="C44" s="83" t="s">
        <v>294</v>
      </c>
      <c r="D44" s="4" t="s">
        <v>20</v>
      </c>
      <c r="E44" s="5"/>
      <c r="F44" s="4" t="s">
        <v>20</v>
      </c>
      <c r="G44" s="5"/>
      <c r="H44" s="5"/>
      <c r="I44" s="250"/>
      <c r="J44" s="250"/>
      <c r="K44" s="250"/>
      <c r="L44" s="187"/>
      <c r="M44" s="187"/>
      <c r="N44" s="84"/>
      <c r="O44" s="4" t="s">
        <v>20</v>
      </c>
      <c r="P44" s="5"/>
      <c r="Q44" s="5"/>
      <c r="R44" s="22">
        <f t="shared" si="0"/>
        <v>3</v>
      </c>
    </row>
    <row r="45" spans="1:18" ht="27" customHeight="1" x14ac:dyDescent="0.25">
      <c r="A45" s="357"/>
      <c r="B45" s="33" t="s">
        <v>228</v>
      </c>
      <c r="C45" s="83" t="s">
        <v>231</v>
      </c>
      <c r="D45" s="4" t="s">
        <v>20</v>
      </c>
      <c r="E45" s="5"/>
      <c r="F45" s="4"/>
      <c r="G45" s="5"/>
      <c r="H45" s="5"/>
      <c r="I45" s="250"/>
      <c r="J45" s="250"/>
      <c r="K45" s="250"/>
      <c r="L45" s="187"/>
      <c r="M45" s="187"/>
      <c r="N45" s="84"/>
      <c r="O45" s="4" t="s">
        <v>20</v>
      </c>
      <c r="P45" s="5"/>
      <c r="Q45" s="5"/>
      <c r="R45" s="22">
        <f t="shared" si="0"/>
        <v>2</v>
      </c>
    </row>
    <row r="46" spans="1:18" ht="32.25" customHeight="1" x14ac:dyDescent="0.25">
      <c r="A46" s="357"/>
      <c r="B46" s="33" t="s">
        <v>230</v>
      </c>
      <c r="C46" s="83" t="s">
        <v>233</v>
      </c>
      <c r="D46" s="4" t="s">
        <v>20</v>
      </c>
      <c r="E46" s="5"/>
      <c r="F46" s="4"/>
      <c r="G46" s="5"/>
      <c r="H46" s="5"/>
      <c r="I46" s="250"/>
      <c r="J46" s="248" t="s">
        <v>20</v>
      </c>
      <c r="K46" s="248" t="s">
        <v>20</v>
      </c>
      <c r="L46" s="187"/>
      <c r="M46" s="187"/>
      <c r="N46" s="84"/>
      <c r="O46" s="4" t="s">
        <v>20</v>
      </c>
      <c r="P46" s="5"/>
      <c r="Q46" s="5"/>
      <c r="R46" s="22">
        <f t="shared" si="0"/>
        <v>4</v>
      </c>
    </row>
    <row r="47" spans="1:18" ht="24" customHeight="1" x14ac:dyDescent="0.25">
      <c r="A47" s="357"/>
      <c r="B47" s="33" t="s">
        <v>232</v>
      </c>
      <c r="C47" s="83" t="s">
        <v>235</v>
      </c>
      <c r="D47" s="4" t="s">
        <v>20</v>
      </c>
      <c r="E47" s="5"/>
      <c r="F47" s="4"/>
      <c r="G47" s="5"/>
      <c r="H47" s="5"/>
      <c r="I47" s="248" t="s">
        <v>20</v>
      </c>
      <c r="J47" s="250"/>
      <c r="K47" s="248" t="s">
        <v>20</v>
      </c>
      <c r="L47" s="187"/>
      <c r="M47" s="187"/>
      <c r="N47" s="84"/>
      <c r="O47" s="4" t="s">
        <v>20</v>
      </c>
      <c r="P47" s="5"/>
      <c r="Q47" s="5"/>
      <c r="R47" s="22">
        <f t="shared" si="0"/>
        <v>4</v>
      </c>
    </row>
    <row r="48" spans="1:18" x14ac:dyDescent="0.25">
      <c r="D48" s="4">
        <f>COUNTIF(D4:D47,"+")</f>
        <v>19</v>
      </c>
      <c r="E48" s="4">
        <f t="shared" ref="E48:Q48" si="1">COUNTIF(E4:E47,"+")</f>
        <v>10</v>
      </c>
      <c r="F48" s="4">
        <f t="shared" si="1"/>
        <v>11</v>
      </c>
      <c r="G48" s="4">
        <f t="shared" si="1"/>
        <v>25</v>
      </c>
      <c r="H48" s="4">
        <f t="shared" si="1"/>
        <v>19</v>
      </c>
      <c r="I48" s="156">
        <f t="shared" ref="I48" si="2">COUNTIF(I4:I47,"+")</f>
        <v>2</v>
      </c>
      <c r="J48" s="156">
        <f t="shared" ref="J48" si="3">COUNTIF(J4:J47,"+")</f>
        <v>2</v>
      </c>
      <c r="K48" s="156">
        <f t="shared" ref="K48" si="4">COUNTIF(K4:K47,"+")</f>
        <v>2</v>
      </c>
      <c r="L48" s="4">
        <f t="shared" si="1"/>
        <v>4</v>
      </c>
      <c r="M48" s="4">
        <f t="shared" si="1"/>
        <v>4</v>
      </c>
      <c r="N48" s="4">
        <f t="shared" si="1"/>
        <v>5</v>
      </c>
      <c r="O48" s="4">
        <f t="shared" si="1"/>
        <v>11</v>
      </c>
      <c r="P48" s="4">
        <f t="shared" si="1"/>
        <v>9</v>
      </c>
      <c r="Q48" s="4">
        <f t="shared" si="1"/>
        <v>13</v>
      </c>
      <c r="R48" s="4"/>
    </row>
  </sheetData>
  <autoFilter ref="A3:R48"/>
  <mergeCells count="13">
    <mergeCell ref="A37:A47"/>
    <mergeCell ref="A9:A17"/>
    <mergeCell ref="A18:A24"/>
    <mergeCell ref="A25:A30"/>
    <mergeCell ref="A31:A34"/>
    <mergeCell ref="A35:A36"/>
    <mergeCell ref="A4:A8"/>
    <mergeCell ref="A1:R1"/>
    <mergeCell ref="A2:A3"/>
    <mergeCell ref="D2:Q2"/>
    <mergeCell ref="R2:R3"/>
    <mergeCell ref="B2:B3"/>
    <mergeCell ref="C2:C3"/>
  </mergeCells>
  <pageMargins left="0.7" right="0.7" top="0.75" bottom="0.75" header="0.3" footer="0.3"/>
  <pageSetup paperSize="8" scale="7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51"/>
  <sheetViews>
    <sheetView view="pageBreakPreview" zoomScale="85" zoomScaleNormal="90" zoomScaleSheetLayoutView="85" workbookViewId="0">
      <pane xSplit="4" ySplit="3" topLeftCell="E21" activePane="bottomRight" state="frozen"/>
      <selection pane="topRight" activeCell="F1" sqref="F1"/>
      <selection pane="bottomLeft" activeCell="A8" sqref="A8"/>
      <selection pane="bottomRight" sqref="A1:XFD1048576"/>
    </sheetView>
  </sheetViews>
  <sheetFormatPr defaultColWidth="9.140625" defaultRowHeight="14.25" x14ac:dyDescent="0.25"/>
  <cols>
    <col min="1" max="1" width="7.28515625" style="125" customWidth="1"/>
    <col min="2" max="2" width="22.28515625" style="125" customWidth="1"/>
    <col min="3" max="3" width="11.28515625" style="125" customWidth="1"/>
    <col min="4" max="4" width="60.7109375" style="125" customWidth="1"/>
    <col min="5" max="6" width="6.28515625" style="125" customWidth="1"/>
    <col min="7" max="7" width="9" style="125" customWidth="1"/>
    <col min="8" max="8" width="6.28515625" style="125" customWidth="1"/>
    <col min="9" max="9" width="9" style="125" customWidth="1"/>
    <col min="10" max="10" width="14.140625" style="161" customWidth="1"/>
    <col min="11" max="12" width="9" style="161" customWidth="1"/>
    <col min="13" max="13" width="7.140625" style="125" customWidth="1"/>
    <col min="14" max="14" width="6.28515625" style="125" customWidth="1"/>
    <col min="15" max="15" width="6" style="125" customWidth="1"/>
    <col min="16" max="17" width="6.28515625" style="125" customWidth="1"/>
    <col min="18" max="18" width="7" style="125" customWidth="1"/>
    <col min="19" max="19" width="7.42578125" style="129" customWidth="1"/>
    <col min="20" max="20" width="9.140625" style="125" customWidth="1"/>
    <col min="21" max="16384" width="9.140625" style="125"/>
  </cols>
  <sheetData>
    <row r="1" spans="1:20" ht="25.5" customHeight="1" x14ac:dyDescent="0.25">
      <c r="A1" s="359" t="s">
        <v>686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20" ht="38.25" customHeight="1" x14ac:dyDescent="0.25">
      <c r="A2" s="360" t="s">
        <v>687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131"/>
    </row>
    <row r="3" spans="1:20" ht="188.25" customHeight="1" x14ac:dyDescent="0.25">
      <c r="A3" s="367" t="s">
        <v>688</v>
      </c>
      <c r="B3" s="368"/>
      <c r="C3" s="264" t="s">
        <v>1204</v>
      </c>
      <c r="D3" s="265" t="s">
        <v>116</v>
      </c>
      <c r="E3" s="151" t="s">
        <v>689</v>
      </c>
      <c r="F3" s="151" t="s">
        <v>1171</v>
      </c>
      <c r="G3" s="151" t="s">
        <v>690</v>
      </c>
      <c r="H3" s="151" t="s">
        <v>691</v>
      </c>
      <c r="I3" s="151" t="s">
        <v>692</v>
      </c>
      <c r="J3" s="188" t="s">
        <v>12</v>
      </c>
      <c r="K3" s="188" t="s">
        <v>13</v>
      </c>
      <c r="L3" s="188" t="s">
        <v>14</v>
      </c>
      <c r="M3" s="188" t="s">
        <v>693</v>
      </c>
      <c r="N3" s="188" t="s">
        <v>1205</v>
      </c>
      <c r="O3" s="151" t="s">
        <v>126</v>
      </c>
      <c r="P3" s="151" t="s">
        <v>15</v>
      </c>
      <c r="Q3" s="151" t="s">
        <v>16</v>
      </c>
      <c r="R3" s="151" t="s">
        <v>17</v>
      </c>
      <c r="S3" s="132" t="s">
        <v>4</v>
      </c>
      <c r="T3" s="126"/>
    </row>
    <row r="4" spans="1:20" ht="44.25" customHeight="1" x14ac:dyDescent="0.25">
      <c r="A4" s="361" t="s">
        <v>694</v>
      </c>
      <c r="B4" s="364" t="s">
        <v>695</v>
      </c>
      <c r="C4" s="127" t="s">
        <v>903</v>
      </c>
      <c r="D4" s="128" t="s">
        <v>1211</v>
      </c>
      <c r="E4" s="72" t="s">
        <v>534</v>
      </c>
      <c r="F4" s="72" t="s">
        <v>534</v>
      </c>
      <c r="G4" s="72"/>
      <c r="H4" s="72" t="s">
        <v>534</v>
      </c>
      <c r="I4" s="72"/>
      <c r="J4" s="251"/>
      <c r="K4" s="251"/>
      <c r="L4" s="251"/>
      <c r="M4" s="189"/>
      <c r="N4" s="189">
        <v>1</v>
      </c>
      <c r="O4" s="72"/>
      <c r="P4" s="72"/>
      <c r="Q4" s="72"/>
      <c r="R4" s="72">
        <v>1</v>
      </c>
      <c r="S4" s="71">
        <f t="shared" ref="S4:S49" si="0">SUM(E4:R4)</f>
        <v>2</v>
      </c>
    </row>
    <row r="5" spans="1:20" ht="41.25" customHeight="1" x14ac:dyDescent="0.25">
      <c r="A5" s="362"/>
      <c r="B5" s="365"/>
      <c r="C5" s="127" t="s">
        <v>904</v>
      </c>
      <c r="D5" s="128" t="s">
        <v>990</v>
      </c>
      <c r="E5" s="72">
        <v>1</v>
      </c>
      <c r="F5" s="72">
        <v>1</v>
      </c>
      <c r="G5" s="72">
        <v>1</v>
      </c>
      <c r="H5" s="72">
        <v>1</v>
      </c>
      <c r="I5" s="72"/>
      <c r="J5" s="251"/>
      <c r="K5" s="251"/>
      <c r="L5" s="251"/>
      <c r="M5" s="189" t="s">
        <v>534</v>
      </c>
      <c r="N5" s="189">
        <v>1</v>
      </c>
      <c r="O5" s="72"/>
      <c r="P5" s="72"/>
      <c r="Q5" s="72"/>
      <c r="R5" s="72">
        <v>1</v>
      </c>
      <c r="S5" s="71">
        <f t="shared" si="0"/>
        <v>6</v>
      </c>
    </row>
    <row r="6" spans="1:20" ht="34.9" customHeight="1" x14ac:dyDescent="0.25">
      <c r="A6" s="363"/>
      <c r="B6" s="366"/>
      <c r="C6" s="127" t="s">
        <v>905</v>
      </c>
      <c r="D6" s="128" t="s">
        <v>696</v>
      </c>
      <c r="E6" s="72"/>
      <c r="F6" s="72"/>
      <c r="G6" s="72"/>
      <c r="H6" s="72">
        <v>1</v>
      </c>
      <c r="I6" s="72"/>
      <c r="J6" s="251"/>
      <c r="K6" s="251"/>
      <c r="L6" s="251"/>
      <c r="M6" s="189" t="s">
        <v>534</v>
      </c>
      <c r="N6" s="189">
        <v>1</v>
      </c>
      <c r="O6" s="72"/>
      <c r="P6" s="72"/>
      <c r="Q6" s="72"/>
      <c r="R6" s="72">
        <v>1</v>
      </c>
      <c r="S6" s="71">
        <f t="shared" si="0"/>
        <v>3</v>
      </c>
    </row>
    <row r="7" spans="1:20" ht="40.9" customHeight="1" x14ac:dyDescent="0.25">
      <c r="A7" s="361" t="s">
        <v>697</v>
      </c>
      <c r="B7" s="364" t="s">
        <v>698</v>
      </c>
      <c r="C7" s="127" t="s">
        <v>906</v>
      </c>
      <c r="D7" s="128" t="s">
        <v>699</v>
      </c>
      <c r="E7" s="72">
        <v>1</v>
      </c>
      <c r="F7" s="72">
        <v>1</v>
      </c>
      <c r="G7" s="72">
        <v>1</v>
      </c>
      <c r="H7" s="72">
        <v>1</v>
      </c>
      <c r="I7" s="72"/>
      <c r="J7" s="251"/>
      <c r="K7" s="251"/>
      <c r="L7" s="251"/>
      <c r="M7" s="189"/>
      <c r="N7" s="189">
        <v>1</v>
      </c>
      <c r="O7" s="72">
        <v>1</v>
      </c>
      <c r="P7" s="72"/>
      <c r="Q7" s="72"/>
      <c r="R7" s="72">
        <v>1</v>
      </c>
      <c r="S7" s="71">
        <f t="shared" si="0"/>
        <v>7</v>
      </c>
    </row>
    <row r="8" spans="1:20" ht="25.5" x14ac:dyDescent="0.25">
      <c r="A8" s="362"/>
      <c r="B8" s="365"/>
      <c r="C8" s="127" t="s">
        <v>907</v>
      </c>
      <c r="D8" s="128" t="s">
        <v>700</v>
      </c>
      <c r="E8" s="72">
        <v>1</v>
      </c>
      <c r="F8" s="72">
        <v>1</v>
      </c>
      <c r="G8" s="72">
        <v>1</v>
      </c>
      <c r="H8" s="72"/>
      <c r="I8" s="72"/>
      <c r="J8" s="251"/>
      <c r="K8" s="251"/>
      <c r="L8" s="251"/>
      <c r="M8" s="189"/>
      <c r="N8" s="189"/>
      <c r="O8" s="72">
        <v>1</v>
      </c>
      <c r="P8" s="72" t="s">
        <v>534</v>
      </c>
      <c r="Q8" s="72"/>
      <c r="R8" s="72">
        <v>1</v>
      </c>
      <c r="S8" s="71">
        <f t="shared" si="0"/>
        <v>5</v>
      </c>
    </row>
    <row r="9" spans="1:20" ht="30" customHeight="1" x14ac:dyDescent="0.25">
      <c r="A9" s="362"/>
      <c r="B9" s="365"/>
      <c r="C9" s="127" t="s">
        <v>908</v>
      </c>
      <c r="D9" s="128" t="s">
        <v>701</v>
      </c>
      <c r="E9" s="72">
        <v>1</v>
      </c>
      <c r="F9" s="72">
        <v>1</v>
      </c>
      <c r="G9" s="72"/>
      <c r="H9" s="72"/>
      <c r="I9" s="72">
        <v>1</v>
      </c>
      <c r="J9" s="251"/>
      <c r="K9" s="251"/>
      <c r="L9" s="251"/>
      <c r="M9" s="189"/>
      <c r="N9" s="189">
        <v>1</v>
      </c>
      <c r="O9" s="72"/>
      <c r="P9" s="72"/>
      <c r="Q9" s="72">
        <v>1</v>
      </c>
      <c r="R9" s="72"/>
      <c r="S9" s="71">
        <f t="shared" si="0"/>
        <v>5</v>
      </c>
    </row>
    <row r="10" spans="1:20" ht="31.5" customHeight="1" x14ac:dyDescent="0.25">
      <c r="A10" s="362"/>
      <c r="B10" s="365"/>
      <c r="C10" s="127" t="s">
        <v>909</v>
      </c>
      <c r="D10" s="128" t="s">
        <v>1212</v>
      </c>
      <c r="E10" s="72">
        <v>1</v>
      </c>
      <c r="F10" s="72">
        <v>1</v>
      </c>
      <c r="G10" s="72">
        <v>1</v>
      </c>
      <c r="H10" s="72">
        <v>1</v>
      </c>
      <c r="I10" s="72"/>
      <c r="J10" s="251"/>
      <c r="K10" s="251"/>
      <c r="L10" s="251"/>
      <c r="M10" s="189"/>
      <c r="N10" s="189"/>
      <c r="O10" s="72"/>
      <c r="P10" s="72"/>
      <c r="Q10" s="72" t="s">
        <v>534</v>
      </c>
      <c r="R10" s="72">
        <v>1</v>
      </c>
      <c r="S10" s="71">
        <f t="shared" si="0"/>
        <v>5</v>
      </c>
    </row>
    <row r="11" spans="1:20" ht="31.5" customHeight="1" x14ac:dyDescent="0.25">
      <c r="A11" s="362"/>
      <c r="B11" s="365"/>
      <c r="C11" s="127" t="s">
        <v>910</v>
      </c>
      <c r="D11" s="128" t="s">
        <v>702</v>
      </c>
      <c r="E11" s="72">
        <v>1</v>
      </c>
      <c r="F11" s="72">
        <v>1</v>
      </c>
      <c r="G11" s="72"/>
      <c r="H11" s="72">
        <v>1</v>
      </c>
      <c r="I11" s="72">
        <v>1</v>
      </c>
      <c r="J11" s="251"/>
      <c r="K11" s="251"/>
      <c r="L11" s="251"/>
      <c r="M11" s="189"/>
      <c r="N11" s="189"/>
      <c r="O11" s="72"/>
      <c r="P11" s="72"/>
      <c r="Q11" s="72">
        <v>1</v>
      </c>
      <c r="R11" s="72"/>
      <c r="S11" s="71">
        <f t="shared" si="0"/>
        <v>5</v>
      </c>
    </row>
    <row r="12" spans="1:20" ht="30.75" customHeight="1" x14ac:dyDescent="0.25">
      <c r="A12" s="363"/>
      <c r="B12" s="366"/>
      <c r="C12" s="127" t="s">
        <v>911</v>
      </c>
      <c r="D12" s="128" t="s">
        <v>1172</v>
      </c>
      <c r="E12" s="72">
        <v>1</v>
      </c>
      <c r="F12" s="72">
        <v>1</v>
      </c>
      <c r="G12" s="72"/>
      <c r="H12" s="72"/>
      <c r="I12" s="72"/>
      <c r="J12" s="251"/>
      <c r="K12" s="251"/>
      <c r="L12" s="251"/>
      <c r="M12" s="189"/>
      <c r="N12" s="189"/>
      <c r="O12" s="72"/>
      <c r="P12" s="72"/>
      <c r="Q12" s="72"/>
      <c r="R12" s="72">
        <v>1</v>
      </c>
      <c r="S12" s="71">
        <f t="shared" si="0"/>
        <v>3</v>
      </c>
    </row>
    <row r="13" spans="1:20" ht="31.9" customHeight="1" x14ac:dyDescent="0.25">
      <c r="A13" s="361" t="s">
        <v>703</v>
      </c>
      <c r="B13" s="364" t="s">
        <v>704</v>
      </c>
      <c r="C13" s="127" t="s">
        <v>912</v>
      </c>
      <c r="D13" s="128" t="s">
        <v>1219</v>
      </c>
      <c r="E13" s="72">
        <v>1</v>
      </c>
      <c r="F13" s="72">
        <v>1</v>
      </c>
      <c r="G13" s="72">
        <v>1</v>
      </c>
      <c r="H13" s="72">
        <v>1</v>
      </c>
      <c r="I13" s="72"/>
      <c r="J13" s="251"/>
      <c r="K13" s="251"/>
      <c r="L13" s="251"/>
      <c r="M13" s="189">
        <v>1</v>
      </c>
      <c r="N13" s="189">
        <v>1</v>
      </c>
      <c r="O13" s="72"/>
      <c r="P13" s="72"/>
      <c r="Q13" s="72"/>
      <c r="R13" s="72">
        <v>1</v>
      </c>
      <c r="S13" s="71">
        <f t="shared" si="0"/>
        <v>7</v>
      </c>
    </row>
    <row r="14" spans="1:20" ht="25.5" x14ac:dyDescent="0.25">
      <c r="A14" s="362"/>
      <c r="B14" s="365"/>
      <c r="C14" s="127" t="s">
        <v>913</v>
      </c>
      <c r="D14" s="128" t="s">
        <v>705</v>
      </c>
      <c r="E14" s="72">
        <v>1</v>
      </c>
      <c r="F14" s="72">
        <v>1</v>
      </c>
      <c r="G14" s="72" t="s">
        <v>534</v>
      </c>
      <c r="H14" s="72">
        <v>1</v>
      </c>
      <c r="I14" s="72"/>
      <c r="J14" s="251"/>
      <c r="K14" s="251"/>
      <c r="L14" s="251"/>
      <c r="M14" s="189"/>
      <c r="N14" s="189"/>
      <c r="O14" s="72"/>
      <c r="P14" s="72"/>
      <c r="Q14" s="72"/>
      <c r="R14" s="72">
        <v>1</v>
      </c>
      <c r="S14" s="71">
        <f t="shared" si="0"/>
        <v>4</v>
      </c>
    </row>
    <row r="15" spans="1:20" ht="25.5" x14ac:dyDescent="0.25">
      <c r="A15" s="362"/>
      <c r="B15" s="365"/>
      <c r="C15" s="127" t="s">
        <v>914</v>
      </c>
      <c r="D15" s="128" t="s">
        <v>706</v>
      </c>
      <c r="E15" s="72">
        <v>1</v>
      </c>
      <c r="F15" s="72">
        <v>1</v>
      </c>
      <c r="G15" s="72">
        <v>1</v>
      </c>
      <c r="H15" s="72">
        <v>1</v>
      </c>
      <c r="I15" s="72"/>
      <c r="J15" s="251"/>
      <c r="K15" s="251"/>
      <c r="L15" s="251"/>
      <c r="M15" s="189"/>
      <c r="N15" s="189"/>
      <c r="O15" s="72"/>
      <c r="P15" s="72"/>
      <c r="Q15" s="72"/>
      <c r="R15" s="72">
        <v>1</v>
      </c>
      <c r="S15" s="71">
        <f t="shared" si="0"/>
        <v>5</v>
      </c>
    </row>
    <row r="16" spans="1:20" ht="25.5" x14ac:dyDescent="0.25">
      <c r="A16" s="362"/>
      <c r="B16" s="365"/>
      <c r="C16" s="127" t="s">
        <v>915</v>
      </c>
      <c r="D16" s="128" t="s">
        <v>992</v>
      </c>
      <c r="E16" s="72">
        <v>1</v>
      </c>
      <c r="F16" s="72">
        <v>1</v>
      </c>
      <c r="G16" s="72">
        <v>1</v>
      </c>
      <c r="H16" s="72">
        <v>1</v>
      </c>
      <c r="I16" s="72"/>
      <c r="J16" s="251"/>
      <c r="K16" s="251"/>
      <c r="L16" s="251"/>
      <c r="M16" s="189"/>
      <c r="N16" s="189"/>
      <c r="O16" s="72"/>
      <c r="P16" s="72"/>
      <c r="Q16" s="72"/>
      <c r="R16" s="72">
        <v>1</v>
      </c>
      <c r="S16" s="71">
        <f t="shared" si="0"/>
        <v>5</v>
      </c>
    </row>
    <row r="17" spans="1:19" ht="38.25" x14ac:dyDescent="0.25">
      <c r="A17" s="362"/>
      <c r="B17" s="365"/>
      <c r="C17" s="127" t="s">
        <v>916</v>
      </c>
      <c r="D17" s="128" t="s">
        <v>993</v>
      </c>
      <c r="E17" s="72"/>
      <c r="F17" s="72"/>
      <c r="G17" s="72">
        <v>1</v>
      </c>
      <c r="H17" s="72">
        <v>1</v>
      </c>
      <c r="I17" s="72"/>
      <c r="J17" s="251"/>
      <c r="K17" s="251"/>
      <c r="L17" s="251"/>
      <c r="M17" s="189" t="s">
        <v>534</v>
      </c>
      <c r="N17" s="189"/>
      <c r="O17" s="72"/>
      <c r="P17" s="72"/>
      <c r="Q17" s="72"/>
      <c r="R17" s="72">
        <v>1</v>
      </c>
      <c r="S17" s="71">
        <f t="shared" si="0"/>
        <v>3</v>
      </c>
    </row>
    <row r="18" spans="1:19" ht="25.5" x14ac:dyDescent="0.25">
      <c r="A18" s="363"/>
      <c r="B18" s="366"/>
      <c r="C18" s="127" t="s">
        <v>917</v>
      </c>
      <c r="D18" s="128" t="s">
        <v>994</v>
      </c>
      <c r="E18" s="72">
        <v>1</v>
      </c>
      <c r="F18" s="72">
        <v>1</v>
      </c>
      <c r="G18" s="72">
        <v>1</v>
      </c>
      <c r="H18" s="72"/>
      <c r="I18" s="72"/>
      <c r="J18" s="251"/>
      <c r="K18" s="251"/>
      <c r="L18" s="251"/>
      <c r="M18" s="189"/>
      <c r="N18" s="189"/>
      <c r="O18" s="72"/>
      <c r="P18" s="72"/>
      <c r="Q18" s="72">
        <v>1</v>
      </c>
      <c r="R18" s="72">
        <v>1</v>
      </c>
      <c r="S18" s="71">
        <f t="shared" si="0"/>
        <v>5</v>
      </c>
    </row>
    <row r="19" spans="1:19" ht="30" customHeight="1" x14ac:dyDescent="0.25">
      <c r="A19" s="361" t="s">
        <v>707</v>
      </c>
      <c r="B19" s="369" t="s">
        <v>1221</v>
      </c>
      <c r="C19" s="127" t="s">
        <v>918</v>
      </c>
      <c r="D19" s="128" t="s">
        <v>1213</v>
      </c>
      <c r="E19" s="72">
        <v>1</v>
      </c>
      <c r="F19" s="72">
        <v>1</v>
      </c>
      <c r="G19" s="72">
        <v>1</v>
      </c>
      <c r="H19" s="72"/>
      <c r="I19" s="72"/>
      <c r="J19" s="251"/>
      <c r="K19" s="251"/>
      <c r="L19" s="251"/>
      <c r="M19" s="189">
        <v>1</v>
      </c>
      <c r="N19" s="189"/>
      <c r="O19" s="72"/>
      <c r="P19" s="72"/>
      <c r="Q19" s="72"/>
      <c r="R19" s="72"/>
      <c r="S19" s="71">
        <f t="shared" si="0"/>
        <v>4</v>
      </c>
    </row>
    <row r="20" spans="1:19" ht="25.5" x14ac:dyDescent="0.25">
      <c r="A20" s="362"/>
      <c r="B20" s="370"/>
      <c r="C20" s="127" t="s">
        <v>919</v>
      </c>
      <c r="D20" s="128" t="s">
        <v>991</v>
      </c>
      <c r="E20" s="72"/>
      <c r="F20" s="72"/>
      <c r="G20" s="72"/>
      <c r="H20" s="72"/>
      <c r="I20" s="72">
        <v>1</v>
      </c>
      <c r="J20" s="251"/>
      <c r="K20" s="251"/>
      <c r="L20" s="251"/>
      <c r="M20" s="189"/>
      <c r="N20" s="189"/>
      <c r="O20" s="72"/>
      <c r="P20" s="72"/>
      <c r="Q20" s="72"/>
      <c r="R20" s="72"/>
      <c r="S20" s="71">
        <f t="shared" si="0"/>
        <v>1</v>
      </c>
    </row>
    <row r="21" spans="1:19" ht="30.6" customHeight="1" x14ac:dyDescent="0.25">
      <c r="A21" s="362"/>
      <c r="B21" s="370"/>
      <c r="C21" s="127" t="s">
        <v>920</v>
      </c>
      <c r="D21" s="128" t="s">
        <v>1214</v>
      </c>
      <c r="E21" s="72"/>
      <c r="F21" s="72"/>
      <c r="G21" s="72">
        <v>1</v>
      </c>
      <c r="H21" s="72"/>
      <c r="I21" s="72"/>
      <c r="J21" s="251"/>
      <c r="K21" s="251"/>
      <c r="L21" s="251"/>
      <c r="M21" s="189"/>
      <c r="N21" s="189"/>
      <c r="O21" s="72"/>
      <c r="P21" s="72"/>
      <c r="Q21" s="72"/>
      <c r="R21" s="72"/>
      <c r="S21" s="71">
        <f t="shared" si="0"/>
        <v>1</v>
      </c>
    </row>
    <row r="22" spans="1:19" ht="33" customHeight="1" x14ac:dyDescent="0.25">
      <c r="A22" s="362"/>
      <c r="B22" s="370"/>
      <c r="C22" s="127" t="s">
        <v>921</v>
      </c>
      <c r="D22" s="128" t="s">
        <v>708</v>
      </c>
      <c r="E22" s="72"/>
      <c r="F22" s="72"/>
      <c r="G22" s="72">
        <v>1</v>
      </c>
      <c r="H22" s="72"/>
      <c r="I22" s="72">
        <v>1</v>
      </c>
      <c r="J22" s="251"/>
      <c r="K22" s="251"/>
      <c r="L22" s="251"/>
      <c r="M22" s="189"/>
      <c r="N22" s="189"/>
      <c r="O22" s="72"/>
      <c r="P22" s="72"/>
      <c r="Q22" s="72">
        <v>1</v>
      </c>
      <c r="R22" s="72"/>
      <c r="S22" s="71">
        <f t="shared" si="0"/>
        <v>3</v>
      </c>
    </row>
    <row r="23" spans="1:19" ht="31.5" customHeight="1" x14ac:dyDescent="0.25">
      <c r="A23" s="362"/>
      <c r="B23" s="370"/>
      <c r="C23" s="127" t="s">
        <v>922</v>
      </c>
      <c r="D23" s="128" t="s">
        <v>1215</v>
      </c>
      <c r="E23" s="72">
        <v>1</v>
      </c>
      <c r="F23" s="72">
        <v>1</v>
      </c>
      <c r="G23" s="72">
        <v>1</v>
      </c>
      <c r="H23" s="72"/>
      <c r="I23" s="72">
        <v>1</v>
      </c>
      <c r="J23" s="251"/>
      <c r="K23" s="251"/>
      <c r="L23" s="251"/>
      <c r="M23" s="189"/>
      <c r="N23" s="189"/>
      <c r="O23" s="72"/>
      <c r="P23" s="72"/>
      <c r="Q23" s="72"/>
      <c r="R23" s="72"/>
      <c r="S23" s="71">
        <f t="shared" si="0"/>
        <v>4</v>
      </c>
    </row>
    <row r="24" spans="1:19" ht="38.25" x14ac:dyDescent="0.25">
      <c r="A24" s="362"/>
      <c r="B24" s="370"/>
      <c r="C24" s="127" t="s">
        <v>923</v>
      </c>
      <c r="D24" s="128" t="s">
        <v>1173</v>
      </c>
      <c r="E24" s="72"/>
      <c r="F24" s="72"/>
      <c r="G24" s="72">
        <v>1</v>
      </c>
      <c r="H24" s="72"/>
      <c r="I24" s="72"/>
      <c r="J24" s="251">
        <v>1</v>
      </c>
      <c r="K24" s="251"/>
      <c r="L24" s="251"/>
      <c r="M24" s="189"/>
      <c r="N24" s="189"/>
      <c r="O24" s="72"/>
      <c r="P24" s="72"/>
      <c r="Q24" s="72">
        <v>1</v>
      </c>
      <c r="R24" s="72"/>
      <c r="S24" s="71">
        <f t="shared" si="0"/>
        <v>3</v>
      </c>
    </row>
    <row r="25" spans="1:19" ht="45" customHeight="1" x14ac:dyDescent="0.25">
      <c r="A25" s="363"/>
      <c r="B25" s="371"/>
      <c r="C25" s="127" t="s">
        <v>924</v>
      </c>
      <c r="D25" s="128" t="s">
        <v>709</v>
      </c>
      <c r="E25" s="72"/>
      <c r="F25" s="72"/>
      <c r="G25" s="72">
        <v>1</v>
      </c>
      <c r="H25" s="72"/>
      <c r="I25" s="72"/>
      <c r="J25" s="251"/>
      <c r="K25" s="251"/>
      <c r="L25" s="251"/>
      <c r="M25" s="189"/>
      <c r="N25" s="189"/>
      <c r="O25" s="72"/>
      <c r="P25" s="72"/>
      <c r="Q25" s="72">
        <v>1</v>
      </c>
      <c r="R25" s="72"/>
      <c r="S25" s="71">
        <f t="shared" si="0"/>
        <v>2</v>
      </c>
    </row>
    <row r="26" spans="1:19" ht="34.15" customHeight="1" x14ac:dyDescent="0.25">
      <c r="A26" s="361" t="s">
        <v>710</v>
      </c>
      <c r="B26" s="364" t="s">
        <v>711</v>
      </c>
      <c r="C26" s="127" t="s">
        <v>925</v>
      </c>
      <c r="D26" s="128" t="s">
        <v>712</v>
      </c>
      <c r="E26" s="72"/>
      <c r="F26" s="72"/>
      <c r="G26" s="72"/>
      <c r="H26" s="72"/>
      <c r="I26" s="72">
        <v>1</v>
      </c>
      <c r="J26" s="251"/>
      <c r="K26" s="251"/>
      <c r="L26" s="251"/>
      <c r="M26" s="189"/>
      <c r="N26" s="189" t="s">
        <v>534</v>
      </c>
      <c r="O26" s="72"/>
      <c r="P26" s="72"/>
      <c r="Q26" s="72">
        <v>1</v>
      </c>
      <c r="R26" s="72"/>
      <c r="S26" s="71">
        <f t="shared" si="0"/>
        <v>2</v>
      </c>
    </row>
    <row r="27" spans="1:19" ht="25.5" x14ac:dyDescent="0.25">
      <c r="A27" s="362"/>
      <c r="B27" s="365"/>
      <c r="C27" s="127" t="s">
        <v>926</v>
      </c>
      <c r="D27" s="128" t="s">
        <v>713</v>
      </c>
      <c r="E27" s="72">
        <v>1</v>
      </c>
      <c r="F27" s="72">
        <v>1</v>
      </c>
      <c r="G27" s="72"/>
      <c r="H27" s="72"/>
      <c r="I27" s="72" t="s">
        <v>534</v>
      </c>
      <c r="J27" s="251"/>
      <c r="K27" s="251"/>
      <c r="L27" s="251"/>
      <c r="M27" s="189"/>
      <c r="N27" s="189"/>
      <c r="O27" s="72"/>
      <c r="P27" s="72"/>
      <c r="Q27" s="72"/>
      <c r="R27" s="72">
        <v>1</v>
      </c>
      <c r="S27" s="71">
        <f t="shared" si="0"/>
        <v>3</v>
      </c>
    </row>
    <row r="28" spans="1:19" ht="38.25" x14ac:dyDescent="0.25">
      <c r="A28" s="362"/>
      <c r="B28" s="365"/>
      <c r="C28" s="127" t="s">
        <v>927</v>
      </c>
      <c r="D28" s="128" t="s">
        <v>1216</v>
      </c>
      <c r="E28" s="72"/>
      <c r="F28" s="72"/>
      <c r="G28" s="72"/>
      <c r="H28" s="72"/>
      <c r="I28" s="72">
        <v>1</v>
      </c>
      <c r="J28" s="251"/>
      <c r="K28" s="251"/>
      <c r="L28" s="251"/>
      <c r="M28" s="189"/>
      <c r="N28" s="189" t="s">
        <v>534</v>
      </c>
      <c r="O28" s="72"/>
      <c r="P28" s="72"/>
      <c r="Q28" s="72"/>
      <c r="R28" s="72">
        <v>1</v>
      </c>
      <c r="S28" s="71">
        <f t="shared" si="0"/>
        <v>2</v>
      </c>
    </row>
    <row r="29" spans="1:19" ht="25.5" x14ac:dyDescent="0.25">
      <c r="A29" s="362"/>
      <c r="B29" s="365"/>
      <c r="C29" s="127" t="s">
        <v>928</v>
      </c>
      <c r="D29" s="128" t="s">
        <v>714</v>
      </c>
      <c r="E29" s="72">
        <v>1</v>
      </c>
      <c r="F29" s="72">
        <v>1</v>
      </c>
      <c r="G29" s="72"/>
      <c r="H29" s="72"/>
      <c r="I29" s="72">
        <v>1</v>
      </c>
      <c r="J29" s="251"/>
      <c r="K29" s="251"/>
      <c r="L29" s="251"/>
      <c r="M29" s="189">
        <v>1</v>
      </c>
      <c r="N29" s="189" t="s">
        <v>534</v>
      </c>
      <c r="O29" s="72"/>
      <c r="P29" s="72"/>
      <c r="Q29" s="72">
        <v>1</v>
      </c>
      <c r="R29" s="72"/>
      <c r="S29" s="71">
        <f t="shared" si="0"/>
        <v>5</v>
      </c>
    </row>
    <row r="30" spans="1:19" ht="25.5" x14ac:dyDescent="0.25">
      <c r="A30" s="362"/>
      <c r="B30" s="365"/>
      <c r="C30" s="127" t="s">
        <v>929</v>
      </c>
      <c r="D30" s="128" t="s">
        <v>715</v>
      </c>
      <c r="E30" s="72"/>
      <c r="F30" s="72"/>
      <c r="G30" s="72"/>
      <c r="H30" s="72"/>
      <c r="I30" s="72">
        <v>1</v>
      </c>
      <c r="J30" s="251"/>
      <c r="K30" s="251"/>
      <c r="L30" s="251"/>
      <c r="M30" s="189" t="s">
        <v>534</v>
      </c>
      <c r="N30" s="189"/>
      <c r="O30" s="72"/>
      <c r="P30" s="72"/>
      <c r="Q30" s="72">
        <v>1</v>
      </c>
      <c r="R30" s="72"/>
      <c r="S30" s="71">
        <f t="shared" si="0"/>
        <v>2</v>
      </c>
    </row>
    <row r="31" spans="1:19" ht="15" x14ac:dyDescent="0.25">
      <c r="A31" s="362"/>
      <c r="B31" s="365"/>
      <c r="C31" s="127" t="s">
        <v>930</v>
      </c>
      <c r="D31" s="128" t="s">
        <v>1217</v>
      </c>
      <c r="E31" s="72"/>
      <c r="F31" s="72"/>
      <c r="G31" s="72"/>
      <c r="H31" s="72"/>
      <c r="I31" s="72">
        <v>1</v>
      </c>
      <c r="J31" s="251"/>
      <c r="K31" s="251"/>
      <c r="L31" s="251"/>
      <c r="M31" s="189"/>
      <c r="N31" s="189"/>
      <c r="O31" s="72"/>
      <c r="P31" s="72"/>
      <c r="Q31" s="72">
        <v>1</v>
      </c>
      <c r="R31" s="72"/>
      <c r="S31" s="71">
        <f t="shared" si="0"/>
        <v>2</v>
      </c>
    </row>
    <row r="32" spans="1:19" ht="25.5" x14ac:dyDescent="0.25">
      <c r="A32" s="362"/>
      <c r="B32" s="365"/>
      <c r="C32" s="127" t="s">
        <v>931</v>
      </c>
      <c r="D32" s="128" t="s">
        <v>1218</v>
      </c>
      <c r="E32" s="72"/>
      <c r="F32" s="72"/>
      <c r="G32" s="72"/>
      <c r="H32" s="72"/>
      <c r="I32" s="72">
        <v>1</v>
      </c>
      <c r="J32" s="251"/>
      <c r="K32" s="251"/>
      <c r="L32" s="251"/>
      <c r="M32" s="189" t="s">
        <v>534</v>
      </c>
      <c r="N32" s="189"/>
      <c r="O32" s="72"/>
      <c r="P32" s="72"/>
      <c r="Q32" s="72"/>
      <c r="R32" s="72"/>
      <c r="S32" s="71">
        <f t="shared" si="0"/>
        <v>1</v>
      </c>
    </row>
    <row r="33" spans="1:19" ht="38.25" x14ac:dyDescent="0.25">
      <c r="A33" s="363"/>
      <c r="B33" s="366"/>
      <c r="C33" s="127" t="s">
        <v>932</v>
      </c>
      <c r="D33" s="128" t="s">
        <v>716</v>
      </c>
      <c r="E33" s="72"/>
      <c r="F33" s="72"/>
      <c r="G33" s="72"/>
      <c r="H33" s="72"/>
      <c r="I33" s="72">
        <v>1</v>
      </c>
      <c r="J33" s="251"/>
      <c r="K33" s="251">
        <v>1</v>
      </c>
      <c r="L33" s="251"/>
      <c r="M33" s="189"/>
      <c r="N33" s="189">
        <v>1</v>
      </c>
      <c r="O33" s="72"/>
      <c r="P33" s="72"/>
      <c r="Q33" s="72">
        <v>1</v>
      </c>
      <c r="R33" s="72"/>
      <c r="S33" s="71">
        <f t="shared" si="0"/>
        <v>4</v>
      </c>
    </row>
    <row r="34" spans="1:19" ht="37.9" customHeight="1" x14ac:dyDescent="0.25">
      <c r="A34" s="361" t="s">
        <v>938</v>
      </c>
      <c r="B34" s="364" t="s">
        <v>717</v>
      </c>
      <c r="C34" s="127" t="s">
        <v>933</v>
      </c>
      <c r="D34" s="128" t="s">
        <v>718</v>
      </c>
      <c r="E34" s="72"/>
      <c r="F34" s="72"/>
      <c r="G34" s="72">
        <v>1</v>
      </c>
      <c r="H34" s="72"/>
      <c r="I34" s="72">
        <v>1</v>
      </c>
      <c r="J34" s="251">
        <v>1</v>
      </c>
      <c r="K34" s="251" t="s">
        <v>534</v>
      </c>
      <c r="L34" s="251">
        <v>1</v>
      </c>
      <c r="M34" s="189"/>
      <c r="N34" s="189"/>
      <c r="O34" s="72"/>
      <c r="P34" s="72"/>
      <c r="Q34" s="72">
        <v>1</v>
      </c>
      <c r="R34" s="72"/>
      <c r="S34" s="71">
        <f t="shared" si="0"/>
        <v>5</v>
      </c>
    </row>
    <row r="35" spans="1:19" ht="42" customHeight="1" x14ac:dyDescent="0.25">
      <c r="A35" s="362"/>
      <c r="B35" s="365"/>
      <c r="C35" s="127" t="s">
        <v>934</v>
      </c>
      <c r="D35" s="128" t="s">
        <v>719</v>
      </c>
      <c r="E35" s="72"/>
      <c r="F35" s="72"/>
      <c r="G35" s="72">
        <v>1</v>
      </c>
      <c r="H35" s="72"/>
      <c r="I35" s="72">
        <v>1</v>
      </c>
      <c r="J35" s="251">
        <v>1</v>
      </c>
      <c r="K35" s="251" t="s">
        <v>534</v>
      </c>
      <c r="L35" s="251">
        <v>1</v>
      </c>
      <c r="M35" s="189"/>
      <c r="N35" s="189"/>
      <c r="O35" s="72"/>
      <c r="P35" s="72"/>
      <c r="Q35" s="72">
        <v>1</v>
      </c>
      <c r="R35" s="72"/>
      <c r="S35" s="71">
        <f t="shared" si="0"/>
        <v>5</v>
      </c>
    </row>
    <row r="36" spans="1:19" ht="27.6" customHeight="1" x14ac:dyDescent="0.25">
      <c r="A36" s="362"/>
      <c r="B36" s="365"/>
      <c r="C36" s="127" t="s">
        <v>935</v>
      </c>
      <c r="D36" s="128" t="s">
        <v>720</v>
      </c>
      <c r="E36" s="72"/>
      <c r="F36" s="72"/>
      <c r="G36" s="72"/>
      <c r="H36" s="72">
        <v>1</v>
      </c>
      <c r="I36" s="72"/>
      <c r="J36" s="251"/>
      <c r="K36" s="251"/>
      <c r="L36" s="251"/>
      <c r="M36" s="189" t="s">
        <v>534</v>
      </c>
      <c r="N36" s="189"/>
      <c r="O36" s="72"/>
      <c r="P36" s="72"/>
      <c r="Q36" s="72">
        <v>1</v>
      </c>
      <c r="R36" s="72"/>
      <c r="S36" s="71">
        <f t="shared" si="0"/>
        <v>2</v>
      </c>
    </row>
    <row r="37" spans="1:19" ht="30" customHeight="1" x14ac:dyDescent="0.25">
      <c r="A37" s="362"/>
      <c r="B37" s="365"/>
      <c r="C37" s="127" t="s">
        <v>936</v>
      </c>
      <c r="D37" s="128" t="s">
        <v>721</v>
      </c>
      <c r="E37" s="72">
        <v>1</v>
      </c>
      <c r="F37" s="72">
        <v>1</v>
      </c>
      <c r="G37" s="72"/>
      <c r="H37" s="72"/>
      <c r="I37" s="72"/>
      <c r="J37" s="251"/>
      <c r="K37" s="251"/>
      <c r="L37" s="251"/>
      <c r="M37" s="189"/>
      <c r="N37" s="189">
        <v>1</v>
      </c>
      <c r="O37" s="72"/>
      <c r="P37" s="72"/>
      <c r="Q37" s="72"/>
      <c r="R37" s="72"/>
      <c r="S37" s="71">
        <f t="shared" si="0"/>
        <v>3</v>
      </c>
    </row>
    <row r="38" spans="1:19" ht="30.6" customHeight="1" x14ac:dyDescent="0.25">
      <c r="A38" s="363"/>
      <c r="B38" s="366"/>
      <c r="C38" s="127" t="s">
        <v>937</v>
      </c>
      <c r="D38" s="128" t="s">
        <v>722</v>
      </c>
      <c r="E38" s="72"/>
      <c r="F38" s="72"/>
      <c r="G38" s="72"/>
      <c r="H38" s="72"/>
      <c r="I38" s="72">
        <v>1</v>
      </c>
      <c r="J38" s="251"/>
      <c r="K38" s="251"/>
      <c r="L38" s="251"/>
      <c r="M38" s="189"/>
      <c r="N38" s="189">
        <v>1</v>
      </c>
      <c r="O38" s="72"/>
      <c r="P38" s="72"/>
      <c r="Q38" s="72"/>
      <c r="R38" s="72"/>
      <c r="S38" s="71">
        <f t="shared" si="0"/>
        <v>2</v>
      </c>
    </row>
    <row r="39" spans="1:19" ht="29.45" customHeight="1" x14ac:dyDescent="0.25">
      <c r="A39" s="361" t="s">
        <v>723</v>
      </c>
      <c r="B39" s="369" t="s">
        <v>724</v>
      </c>
      <c r="C39" s="127" t="s">
        <v>939</v>
      </c>
      <c r="D39" s="128" t="s">
        <v>725</v>
      </c>
      <c r="E39" s="72">
        <v>1</v>
      </c>
      <c r="F39" s="72">
        <v>1</v>
      </c>
      <c r="G39" s="72"/>
      <c r="H39" s="72"/>
      <c r="I39" s="72"/>
      <c r="J39" s="251"/>
      <c r="K39" s="251"/>
      <c r="L39" s="251"/>
      <c r="M39" s="189">
        <v>1</v>
      </c>
      <c r="N39" s="189" t="s">
        <v>534</v>
      </c>
      <c r="O39" s="72">
        <v>1</v>
      </c>
      <c r="P39" s="72">
        <v>1</v>
      </c>
      <c r="Q39" s="72"/>
      <c r="R39" s="72"/>
      <c r="S39" s="71">
        <f t="shared" si="0"/>
        <v>5</v>
      </c>
    </row>
    <row r="40" spans="1:19" ht="32.25" customHeight="1" x14ac:dyDescent="0.25">
      <c r="A40" s="362"/>
      <c r="B40" s="370"/>
      <c r="C40" s="127" t="s">
        <v>940</v>
      </c>
      <c r="D40" s="128" t="s">
        <v>726</v>
      </c>
      <c r="E40" s="72"/>
      <c r="F40" s="72"/>
      <c r="G40" s="72"/>
      <c r="H40" s="72">
        <v>1</v>
      </c>
      <c r="I40" s="72"/>
      <c r="J40" s="251"/>
      <c r="K40" s="251"/>
      <c r="L40" s="251"/>
      <c r="M40" s="189">
        <v>1</v>
      </c>
      <c r="N40" s="189"/>
      <c r="O40" s="72"/>
      <c r="P40" s="72">
        <v>1</v>
      </c>
      <c r="Q40" s="72"/>
      <c r="R40" s="72"/>
      <c r="S40" s="71">
        <f t="shared" si="0"/>
        <v>3</v>
      </c>
    </row>
    <row r="41" spans="1:19" ht="25.5" x14ac:dyDescent="0.25">
      <c r="A41" s="362"/>
      <c r="B41" s="370"/>
      <c r="C41" s="127" t="s">
        <v>941</v>
      </c>
      <c r="D41" s="128" t="s">
        <v>1220</v>
      </c>
      <c r="E41" s="72"/>
      <c r="F41" s="72"/>
      <c r="G41" s="72"/>
      <c r="H41" s="72"/>
      <c r="I41" s="72"/>
      <c r="J41" s="251"/>
      <c r="K41" s="251" t="s">
        <v>534</v>
      </c>
      <c r="L41" s="251" t="s">
        <v>534</v>
      </c>
      <c r="M41" s="189">
        <v>1</v>
      </c>
      <c r="N41" s="189">
        <v>1</v>
      </c>
      <c r="O41" s="72">
        <v>1</v>
      </c>
      <c r="P41" s="72">
        <v>1</v>
      </c>
      <c r="Q41" s="72"/>
      <c r="R41" s="72"/>
      <c r="S41" s="71">
        <f t="shared" si="0"/>
        <v>4</v>
      </c>
    </row>
    <row r="42" spans="1:19" ht="25.5" x14ac:dyDescent="0.25">
      <c r="A42" s="362"/>
      <c r="B42" s="370"/>
      <c r="C42" s="127" t="s">
        <v>942</v>
      </c>
      <c r="D42" s="128" t="s">
        <v>221</v>
      </c>
      <c r="E42" s="72"/>
      <c r="F42" s="72"/>
      <c r="G42" s="72"/>
      <c r="H42" s="72"/>
      <c r="I42" s="72"/>
      <c r="J42" s="251"/>
      <c r="K42" s="251" t="s">
        <v>534</v>
      </c>
      <c r="L42" s="251" t="s">
        <v>534</v>
      </c>
      <c r="M42" s="189">
        <v>1</v>
      </c>
      <c r="N42" s="189"/>
      <c r="O42" s="72" t="s">
        <v>534</v>
      </c>
      <c r="P42" s="72">
        <v>1</v>
      </c>
      <c r="Q42" s="72"/>
      <c r="R42" s="72"/>
      <c r="S42" s="71">
        <f t="shared" si="0"/>
        <v>2</v>
      </c>
    </row>
    <row r="43" spans="1:19" ht="25.5" x14ac:dyDescent="0.25">
      <c r="A43" s="362"/>
      <c r="B43" s="370"/>
      <c r="C43" s="127" t="s">
        <v>943</v>
      </c>
      <c r="D43" s="128" t="s">
        <v>727</v>
      </c>
      <c r="E43" s="72"/>
      <c r="F43" s="72"/>
      <c r="G43" s="72"/>
      <c r="H43" s="72"/>
      <c r="I43" s="72"/>
      <c r="J43" s="251"/>
      <c r="K43" s="251" t="s">
        <v>534</v>
      </c>
      <c r="L43" s="251" t="s">
        <v>534</v>
      </c>
      <c r="M43" s="189"/>
      <c r="N43" s="189"/>
      <c r="O43" s="72">
        <v>1</v>
      </c>
      <c r="P43" s="72">
        <v>1</v>
      </c>
      <c r="Q43" s="72"/>
      <c r="R43" s="72"/>
      <c r="S43" s="71">
        <f t="shared" si="0"/>
        <v>2</v>
      </c>
    </row>
    <row r="44" spans="1:19" ht="25.5" x14ac:dyDescent="0.25">
      <c r="A44" s="362"/>
      <c r="B44" s="370"/>
      <c r="C44" s="127" t="s">
        <v>944</v>
      </c>
      <c r="D44" s="128" t="s">
        <v>292</v>
      </c>
      <c r="E44" s="72"/>
      <c r="F44" s="72"/>
      <c r="G44" s="72"/>
      <c r="H44" s="72">
        <v>1</v>
      </c>
      <c r="I44" s="72"/>
      <c r="J44" s="251"/>
      <c r="K44" s="251"/>
      <c r="L44" s="251"/>
      <c r="M44" s="189">
        <v>1</v>
      </c>
      <c r="N44" s="189"/>
      <c r="O44" s="72"/>
      <c r="P44" s="72">
        <v>1</v>
      </c>
      <c r="Q44" s="72"/>
      <c r="R44" s="72"/>
      <c r="S44" s="71">
        <f t="shared" si="0"/>
        <v>3</v>
      </c>
    </row>
    <row r="45" spans="1:19" ht="25.5" x14ac:dyDescent="0.25">
      <c r="A45" s="362"/>
      <c r="B45" s="370"/>
      <c r="C45" s="127" t="s">
        <v>945</v>
      </c>
      <c r="D45" s="128" t="s">
        <v>728</v>
      </c>
      <c r="E45" s="72"/>
      <c r="F45" s="72"/>
      <c r="G45" s="72"/>
      <c r="H45" s="72">
        <v>1</v>
      </c>
      <c r="I45" s="72"/>
      <c r="J45" s="251"/>
      <c r="K45" s="251"/>
      <c r="L45" s="251"/>
      <c r="M45" s="189">
        <v>1</v>
      </c>
      <c r="N45" s="189"/>
      <c r="O45" s="72"/>
      <c r="P45" s="72">
        <v>1</v>
      </c>
      <c r="Q45" s="72"/>
      <c r="R45" s="72"/>
      <c r="S45" s="71">
        <f t="shared" si="0"/>
        <v>3</v>
      </c>
    </row>
    <row r="46" spans="1:19" ht="25.5" x14ac:dyDescent="0.25">
      <c r="A46" s="362"/>
      <c r="B46" s="370"/>
      <c r="C46" s="127" t="s">
        <v>946</v>
      </c>
      <c r="D46" s="128" t="s">
        <v>387</v>
      </c>
      <c r="E46" s="72"/>
      <c r="F46" s="72"/>
      <c r="G46" s="72"/>
      <c r="H46" s="72">
        <v>1</v>
      </c>
      <c r="I46" s="72"/>
      <c r="J46" s="251"/>
      <c r="K46" s="251"/>
      <c r="L46" s="251"/>
      <c r="M46" s="189">
        <v>1</v>
      </c>
      <c r="N46" s="189"/>
      <c r="O46" s="72"/>
      <c r="P46" s="72">
        <v>1</v>
      </c>
      <c r="Q46" s="72"/>
      <c r="R46" s="72"/>
      <c r="S46" s="71">
        <f t="shared" si="0"/>
        <v>3</v>
      </c>
    </row>
    <row r="47" spans="1:19" ht="25.5" x14ac:dyDescent="0.25">
      <c r="A47" s="362"/>
      <c r="B47" s="370"/>
      <c r="C47" s="127" t="s">
        <v>947</v>
      </c>
      <c r="D47" s="128" t="s">
        <v>231</v>
      </c>
      <c r="E47" s="72"/>
      <c r="F47" s="72"/>
      <c r="G47" s="72"/>
      <c r="H47" s="72"/>
      <c r="I47" s="72"/>
      <c r="J47" s="251"/>
      <c r="K47" s="251"/>
      <c r="L47" s="251"/>
      <c r="M47" s="189">
        <v>1</v>
      </c>
      <c r="N47" s="189"/>
      <c r="O47" s="72"/>
      <c r="P47" s="72">
        <v>1</v>
      </c>
      <c r="Q47" s="72"/>
      <c r="R47" s="72"/>
      <c r="S47" s="71">
        <f t="shared" si="0"/>
        <v>2</v>
      </c>
    </row>
    <row r="48" spans="1:19" ht="38.25" x14ac:dyDescent="0.25">
      <c r="A48" s="362"/>
      <c r="B48" s="370"/>
      <c r="C48" s="127" t="s">
        <v>948</v>
      </c>
      <c r="D48" s="128" t="s">
        <v>233</v>
      </c>
      <c r="E48" s="72"/>
      <c r="F48" s="72"/>
      <c r="G48" s="72"/>
      <c r="H48" s="72"/>
      <c r="I48" s="72"/>
      <c r="J48" s="251"/>
      <c r="K48" s="251">
        <v>1</v>
      </c>
      <c r="L48" s="251">
        <v>1</v>
      </c>
      <c r="M48" s="189">
        <v>1</v>
      </c>
      <c r="N48" s="189"/>
      <c r="O48" s="72"/>
      <c r="P48" s="72">
        <v>1</v>
      </c>
      <c r="Q48" s="72"/>
      <c r="R48" s="72"/>
      <c r="S48" s="71">
        <f t="shared" si="0"/>
        <v>4</v>
      </c>
    </row>
    <row r="49" spans="1:19" ht="25.5" x14ac:dyDescent="0.25">
      <c r="A49" s="363"/>
      <c r="B49" s="371"/>
      <c r="C49" s="127" t="s">
        <v>949</v>
      </c>
      <c r="D49" s="128" t="s">
        <v>235</v>
      </c>
      <c r="E49" s="72"/>
      <c r="F49" s="72"/>
      <c r="G49" s="72"/>
      <c r="H49" s="72"/>
      <c r="I49" s="72"/>
      <c r="J49" s="251">
        <v>1</v>
      </c>
      <c r="K49" s="251" t="s">
        <v>534</v>
      </c>
      <c r="L49" s="251">
        <v>1</v>
      </c>
      <c r="M49" s="189"/>
      <c r="N49" s="189"/>
      <c r="O49" s="72"/>
      <c r="P49" s="72">
        <v>1</v>
      </c>
      <c r="Q49" s="72"/>
      <c r="R49" s="72"/>
      <c r="S49" s="71">
        <f t="shared" si="0"/>
        <v>3</v>
      </c>
    </row>
    <row r="50" spans="1:19" x14ac:dyDescent="0.25">
      <c r="C50" s="129"/>
      <c r="D50" s="129"/>
      <c r="E50" s="130">
        <f>COUNTIF(E4:E49,"1")</f>
        <v>18</v>
      </c>
      <c r="F50" s="130">
        <f t="shared" ref="F50:R50" si="1">COUNTIF(F4:F49,"1")</f>
        <v>18</v>
      </c>
      <c r="G50" s="130">
        <f t="shared" si="1"/>
        <v>17</v>
      </c>
      <c r="H50" s="130">
        <f t="shared" si="1"/>
        <v>15</v>
      </c>
      <c r="I50" s="130">
        <f t="shared" si="1"/>
        <v>15</v>
      </c>
      <c r="J50" s="162">
        <f t="shared" ref="J50" si="2">COUNTIF(J4:J49,"1")</f>
        <v>4</v>
      </c>
      <c r="K50" s="162">
        <f t="shared" ref="K50" si="3">COUNTIF(K4:K49,"1")</f>
        <v>2</v>
      </c>
      <c r="L50" s="162">
        <f t="shared" ref="L50" si="4">COUNTIF(L4:L49,"1")</f>
        <v>4</v>
      </c>
      <c r="M50" s="130">
        <f t="shared" si="1"/>
        <v>12</v>
      </c>
      <c r="N50" s="130">
        <f t="shared" si="1"/>
        <v>10</v>
      </c>
      <c r="O50" s="130">
        <f t="shared" si="1"/>
        <v>5</v>
      </c>
      <c r="P50" s="130">
        <f t="shared" si="1"/>
        <v>11</v>
      </c>
      <c r="Q50" s="130">
        <f t="shared" si="1"/>
        <v>14</v>
      </c>
      <c r="R50" s="130">
        <f t="shared" si="1"/>
        <v>15</v>
      </c>
    </row>
    <row r="51" spans="1:19" x14ac:dyDescent="0.25">
      <c r="C51" s="129"/>
      <c r="D51" s="129"/>
      <c r="E51" s="129"/>
      <c r="F51" s="129"/>
      <c r="G51" s="129"/>
      <c r="H51" s="129"/>
      <c r="I51" s="129"/>
      <c r="M51" s="129"/>
      <c r="N51" s="129"/>
      <c r="O51" s="129"/>
      <c r="P51" s="129"/>
      <c r="Q51" s="129"/>
      <c r="R51" s="129"/>
    </row>
  </sheetData>
  <autoFilter ref="A3:T51">
    <filterColumn colId="0" showButton="0"/>
  </autoFilter>
  <mergeCells count="17">
    <mergeCell ref="A39:A49"/>
    <mergeCell ref="B39:B49"/>
    <mergeCell ref="A19:A25"/>
    <mergeCell ref="B19:B25"/>
    <mergeCell ref="A26:A33"/>
    <mergeCell ref="B26:B33"/>
    <mergeCell ref="A34:A38"/>
    <mergeCell ref="B34:B38"/>
    <mergeCell ref="A1:R1"/>
    <mergeCell ref="A2:R2"/>
    <mergeCell ref="A7:A12"/>
    <mergeCell ref="B7:B12"/>
    <mergeCell ref="A13:A18"/>
    <mergeCell ref="B13:B18"/>
    <mergeCell ref="A4:A6"/>
    <mergeCell ref="B4:B6"/>
    <mergeCell ref="A3:B3"/>
  </mergeCells>
  <pageMargins left="0.7" right="0.7" top="0.75" bottom="0.75" header="0.3" footer="0.3"/>
  <pageSetup paperSize="9" scale="61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C47"/>
  <sheetViews>
    <sheetView view="pageBreakPreview" zoomScale="115" zoomScaleNormal="80" zoomScaleSheetLayoutView="115" workbookViewId="0">
      <selection sqref="A1:XFD1048576"/>
    </sheetView>
  </sheetViews>
  <sheetFormatPr defaultColWidth="9.140625" defaultRowHeight="14.25" x14ac:dyDescent="0.25"/>
  <cols>
    <col min="1" max="1" width="8" style="125" customWidth="1"/>
    <col min="2" max="2" width="19.28515625" style="125" customWidth="1"/>
    <col min="3" max="3" width="9.7109375" style="129" customWidth="1"/>
    <col min="4" max="4" width="37.5703125" style="129" customWidth="1"/>
    <col min="5" max="6" width="7.5703125" style="129" customWidth="1"/>
    <col min="7" max="7" width="9.28515625" style="129" customWidth="1"/>
    <col min="8" max="9" width="8.28515625" style="129" customWidth="1"/>
    <col min="10" max="10" width="6.5703125" style="129" customWidth="1"/>
    <col min="11" max="11" width="13" style="163" bestFit="1" customWidth="1"/>
    <col min="12" max="13" width="6.5703125" style="163" customWidth="1"/>
    <col min="14" max="14" width="8.28515625" style="129" customWidth="1"/>
    <col min="15" max="15" width="9.140625" style="163" customWidth="1"/>
    <col min="16" max="16" width="6.140625" style="129" customWidth="1"/>
    <col min="17" max="17" width="7.140625" style="129" customWidth="1"/>
    <col min="18" max="19" width="6.7109375" style="129" customWidth="1"/>
    <col min="20" max="20" width="11.140625" style="129" customWidth="1"/>
    <col min="21" max="16384" width="9.140625" style="125"/>
  </cols>
  <sheetData>
    <row r="1" spans="1:29" ht="15.75" x14ac:dyDescent="0.25">
      <c r="A1" s="379" t="s">
        <v>1010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137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33" customHeight="1" x14ac:dyDescent="0.25">
      <c r="A2" s="380" t="s">
        <v>295</v>
      </c>
      <c r="B2" s="380"/>
      <c r="C2" s="384" t="s">
        <v>1204</v>
      </c>
      <c r="D2" s="384" t="s">
        <v>116</v>
      </c>
      <c r="E2" s="373" t="s">
        <v>1011</v>
      </c>
      <c r="F2" s="374" t="s">
        <v>1012</v>
      </c>
      <c r="G2" s="374"/>
      <c r="H2" s="374"/>
      <c r="I2" s="374"/>
      <c r="J2" s="373" t="s">
        <v>1013</v>
      </c>
      <c r="K2" s="381" t="s">
        <v>1014</v>
      </c>
      <c r="L2" s="382"/>
      <c r="M2" s="382"/>
      <c r="N2" s="382"/>
      <c r="O2" s="383"/>
      <c r="P2" s="373" t="s">
        <v>126</v>
      </c>
      <c r="Q2" s="373" t="s">
        <v>15</v>
      </c>
      <c r="R2" s="373" t="s">
        <v>16</v>
      </c>
      <c r="S2" s="373" t="s">
        <v>17</v>
      </c>
      <c r="T2" s="372" t="s">
        <v>4</v>
      </c>
    </row>
    <row r="3" spans="1:29" ht="132.75" customHeight="1" x14ac:dyDescent="0.25">
      <c r="A3" s="380"/>
      <c r="B3" s="380"/>
      <c r="C3" s="385"/>
      <c r="D3" s="385"/>
      <c r="E3" s="373"/>
      <c r="F3" s="151" t="s">
        <v>1015</v>
      </c>
      <c r="G3" s="151" t="s">
        <v>1016</v>
      </c>
      <c r="H3" s="151" t="s">
        <v>1017</v>
      </c>
      <c r="I3" s="151" t="s">
        <v>1018</v>
      </c>
      <c r="J3" s="373"/>
      <c r="K3" s="188" t="s">
        <v>12</v>
      </c>
      <c r="L3" s="188" t="s">
        <v>13</v>
      </c>
      <c r="M3" s="188" t="s">
        <v>14</v>
      </c>
      <c r="N3" s="188" t="s">
        <v>1019</v>
      </c>
      <c r="O3" s="188" t="s">
        <v>1020</v>
      </c>
      <c r="P3" s="373"/>
      <c r="Q3" s="373"/>
      <c r="R3" s="373"/>
      <c r="S3" s="373"/>
      <c r="T3" s="372"/>
      <c r="U3" s="126"/>
    </row>
    <row r="4" spans="1:29" ht="97.5" customHeight="1" x14ac:dyDescent="0.25">
      <c r="A4" s="377" t="s">
        <v>694</v>
      </c>
      <c r="B4" s="377" t="s">
        <v>1021</v>
      </c>
      <c r="C4" s="138" t="s">
        <v>128</v>
      </c>
      <c r="D4" s="139" t="s">
        <v>1022</v>
      </c>
      <c r="E4" s="124"/>
      <c r="F4" s="124">
        <v>1</v>
      </c>
      <c r="G4" s="124"/>
      <c r="H4" s="124"/>
      <c r="I4" s="124"/>
      <c r="J4" s="124">
        <v>1</v>
      </c>
      <c r="K4" s="252"/>
      <c r="L4" s="252"/>
      <c r="M4" s="252"/>
      <c r="N4" s="189"/>
      <c r="O4" s="252"/>
      <c r="P4" s="124">
        <v>1</v>
      </c>
      <c r="Q4" s="124">
        <v>1</v>
      </c>
      <c r="R4" s="124"/>
      <c r="S4" s="124"/>
      <c r="T4" s="123">
        <f t="shared" ref="T4:T45" si="0">SUM(E4:S4)</f>
        <v>4</v>
      </c>
    </row>
    <row r="5" spans="1:29" ht="25.5" x14ac:dyDescent="0.25">
      <c r="A5" s="377"/>
      <c r="B5" s="377"/>
      <c r="C5" s="138" t="s">
        <v>130</v>
      </c>
      <c r="D5" s="139" t="s">
        <v>1023</v>
      </c>
      <c r="E5" s="124"/>
      <c r="F5" s="124"/>
      <c r="G5" s="124"/>
      <c r="H5" s="124"/>
      <c r="I5" s="124"/>
      <c r="J5" s="124">
        <v>1</v>
      </c>
      <c r="K5" s="252"/>
      <c r="L5" s="252"/>
      <c r="M5" s="252"/>
      <c r="N5" s="189">
        <v>1</v>
      </c>
      <c r="O5" s="252">
        <v>1</v>
      </c>
      <c r="P5" s="124">
        <v>1</v>
      </c>
      <c r="Q5" s="124">
        <v>1</v>
      </c>
      <c r="R5" s="124"/>
      <c r="S5" s="124"/>
      <c r="T5" s="123">
        <f t="shared" si="0"/>
        <v>5</v>
      </c>
    </row>
    <row r="6" spans="1:29" ht="51" x14ac:dyDescent="0.25">
      <c r="A6" s="377"/>
      <c r="B6" s="377"/>
      <c r="C6" s="138" t="s">
        <v>132</v>
      </c>
      <c r="D6" s="139" t="s">
        <v>1024</v>
      </c>
      <c r="E6" s="124"/>
      <c r="F6" s="124"/>
      <c r="G6" s="124">
        <v>1</v>
      </c>
      <c r="H6" s="124">
        <v>1</v>
      </c>
      <c r="I6" s="124">
        <v>1</v>
      </c>
      <c r="J6" s="124">
        <v>1</v>
      </c>
      <c r="K6" s="252"/>
      <c r="L6" s="252"/>
      <c r="M6" s="252"/>
      <c r="N6" s="189">
        <v>1</v>
      </c>
      <c r="O6" s="252">
        <v>1</v>
      </c>
      <c r="P6" s="124">
        <v>1</v>
      </c>
      <c r="Q6" s="124">
        <v>1</v>
      </c>
      <c r="R6" s="124"/>
      <c r="S6" s="124"/>
      <c r="T6" s="123">
        <f t="shared" si="0"/>
        <v>8</v>
      </c>
    </row>
    <row r="7" spans="1:29" ht="38.25" x14ac:dyDescent="0.25">
      <c r="A7" s="377"/>
      <c r="B7" s="377"/>
      <c r="C7" s="138" t="s">
        <v>134</v>
      </c>
      <c r="D7" s="139" t="s">
        <v>1025</v>
      </c>
      <c r="E7" s="124"/>
      <c r="F7" s="124"/>
      <c r="G7" s="124"/>
      <c r="H7" s="124"/>
      <c r="I7" s="124"/>
      <c r="J7" s="124">
        <v>1</v>
      </c>
      <c r="K7" s="252"/>
      <c r="L7" s="252"/>
      <c r="M7" s="252"/>
      <c r="N7" s="189"/>
      <c r="O7" s="252"/>
      <c r="P7" s="124">
        <v>1</v>
      </c>
      <c r="Q7" s="124">
        <v>1</v>
      </c>
      <c r="R7" s="124"/>
      <c r="S7" s="124"/>
      <c r="T7" s="123">
        <f t="shared" si="0"/>
        <v>3</v>
      </c>
    </row>
    <row r="8" spans="1:29" ht="25.5" x14ac:dyDescent="0.25">
      <c r="A8" s="377"/>
      <c r="B8" s="377"/>
      <c r="C8" s="138" t="s">
        <v>312</v>
      </c>
      <c r="D8" s="139" t="s">
        <v>1026</v>
      </c>
      <c r="E8" s="124"/>
      <c r="F8" s="124"/>
      <c r="G8" s="124"/>
      <c r="H8" s="124"/>
      <c r="I8" s="124"/>
      <c r="J8" s="124">
        <v>1</v>
      </c>
      <c r="K8" s="252"/>
      <c r="L8" s="252"/>
      <c r="M8" s="252"/>
      <c r="N8" s="189"/>
      <c r="O8" s="252"/>
      <c r="P8" s="124">
        <v>1</v>
      </c>
      <c r="Q8" s="124">
        <v>1</v>
      </c>
      <c r="R8" s="124"/>
      <c r="S8" s="124"/>
      <c r="T8" s="123">
        <f t="shared" si="0"/>
        <v>3</v>
      </c>
    </row>
    <row r="9" spans="1:29" ht="63.75" x14ac:dyDescent="0.25">
      <c r="A9" s="375" t="s">
        <v>697</v>
      </c>
      <c r="B9" s="377" t="s">
        <v>1027</v>
      </c>
      <c r="C9" s="138" t="s">
        <v>137</v>
      </c>
      <c r="D9" s="139" t="s">
        <v>1028</v>
      </c>
      <c r="E9" s="124">
        <v>1</v>
      </c>
      <c r="F9" s="124">
        <v>1</v>
      </c>
      <c r="G9" s="124">
        <v>1</v>
      </c>
      <c r="H9" s="124">
        <v>1</v>
      </c>
      <c r="I9" s="124"/>
      <c r="J9" s="124"/>
      <c r="K9" s="252"/>
      <c r="L9" s="252"/>
      <c r="M9" s="252"/>
      <c r="N9" s="189"/>
      <c r="O9" s="252"/>
      <c r="P9" s="124">
        <v>1</v>
      </c>
      <c r="Q9" s="124">
        <v>1</v>
      </c>
      <c r="R9" s="124"/>
      <c r="S9" s="124"/>
      <c r="T9" s="123">
        <f t="shared" si="0"/>
        <v>6</v>
      </c>
    </row>
    <row r="10" spans="1:29" ht="51" x14ac:dyDescent="0.25">
      <c r="A10" s="375"/>
      <c r="B10" s="377"/>
      <c r="C10" s="138" t="s">
        <v>139</v>
      </c>
      <c r="D10" s="139" t="s">
        <v>1029</v>
      </c>
      <c r="E10" s="124">
        <v>1</v>
      </c>
      <c r="F10" s="124">
        <v>1</v>
      </c>
      <c r="G10" s="124">
        <v>1</v>
      </c>
      <c r="H10" s="124">
        <v>1</v>
      </c>
      <c r="I10" s="124"/>
      <c r="J10" s="124">
        <v>1</v>
      </c>
      <c r="K10" s="252"/>
      <c r="L10" s="252"/>
      <c r="M10" s="252"/>
      <c r="N10" s="189"/>
      <c r="O10" s="252"/>
      <c r="P10" s="124">
        <v>1</v>
      </c>
      <c r="Q10" s="124">
        <v>1</v>
      </c>
      <c r="R10" s="124"/>
      <c r="S10" s="124"/>
      <c r="T10" s="123">
        <f t="shared" si="0"/>
        <v>7</v>
      </c>
    </row>
    <row r="11" spans="1:29" ht="51" x14ac:dyDescent="0.25">
      <c r="A11" s="375"/>
      <c r="B11" s="377"/>
      <c r="C11" s="138" t="s">
        <v>141</v>
      </c>
      <c r="D11" s="139" t="s">
        <v>1030</v>
      </c>
      <c r="E11" s="124"/>
      <c r="F11" s="124">
        <v>1</v>
      </c>
      <c r="G11" s="124">
        <v>1</v>
      </c>
      <c r="H11" s="124">
        <v>1</v>
      </c>
      <c r="I11" s="124"/>
      <c r="J11" s="124">
        <v>1</v>
      </c>
      <c r="K11" s="252"/>
      <c r="L11" s="252"/>
      <c r="M11" s="252"/>
      <c r="N11" s="189"/>
      <c r="O11" s="252"/>
      <c r="P11" s="124"/>
      <c r="Q11" s="124">
        <v>1</v>
      </c>
      <c r="R11" s="124">
        <v>1</v>
      </c>
      <c r="S11" s="124">
        <v>1</v>
      </c>
      <c r="T11" s="123">
        <f t="shared" si="0"/>
        <v>7</v>
      </c>
    </row>
    <row r="12" spans="1:29" ht="63.75" x14ac:dyDescent="0.25">
      <c r="A12" s="375"/>
      <c r="B12" s="377"/>
      <c r="C12" s="138" t="s">
        <v>143</v>
      </c>
      <c r="D12" s="139" t="s">
        <v>1031</v>
      </c>
      <c r="E12" s="124"/>
      <c r="F12" s="124"/>
      <c r="G12" s="124"/>
      <c r="H12" s="124"/>
      <c r="I12" s="124">
        <v>1</v>
      </c>
      <c r="J12" s="124">
        <v>1</v>
      </c>
      <c r="K12" s="252"/>
      <c r="L12" s="252"/>
      <c r="M12" s="252"/>
      <c r="N12" s="189">
        <v>1</v>
      </c>
      <c r="O12" s="252"/>
      <c r="P12" s="124"/>
      <c r="Q12" s="124">
        <v>1</v>
      </c>
      <c r="R12" s="124">
        <v>1</v>
      </c>
      <c r="S12" s="124">
        <v>1</v>
      </c>
      <c r="T12" s="123">
        <f t="shared" si="0"/>
        <v>6</v>
      </c>
    </row>
    <row r="13" spans="1:29" ht="51" x14ac:dyDescent="0.25">
      <c r="A13" s="375"/>
      <c r="B13" s="377"/>
      <c r="C13" s="140" t="s">
        <v>145</v>
      </c>
      <c r="D13" s="139" t="s">
        <v>1032</v>
      </c>
      <c r="E13" s="124"/>
      <c r="F13" s="124"/>
      <c r="G13" s="124"/>
      <c r="H13" s="124"/>
      <c r="I13" s="124">
        <v>1</v>
      </c>
      <c r="J13" s="124">
        <v>1</v>
      </c>
      <c r="K13" s="252"/>
      <c r="L13" s="252"/>
      <c r="M13" s="252"/>
      <c r="N13" s="189">
        <v>1</v>
      </c>
      <c r="O13" s="252"/>
      <c r="P13" s="124"/>
      <c r="Q13" s="124">
        <v>1</v>
      </c>
      <c r="R13" s="124">
        <v>1</v>
      </c>
      <c r="S13" s="124"/>
      <c r="T13" s="123">
        <f t="shared" si="0"/>
        <v>5</v>
      </c>
    </row>
    <row r="14" spans="1:29" ht="63.75" x14ac:dyDescent="0.25">
      <c r="A14" s="375"/>
      <c r="B14" s="377"/>
      <c r="C14" s="138" t="s">
        <v>146</v>
      </c>
      <c r="D14" s="139" t="s">
        <v>1033</v>
      </c>
      <c r="E14" s="124"/>
      <c r="F14" s="124"/>
      <c r="G14" s="124">
        <v>1</v>
      </c>
      <c r="H14" s="124">
        <v>1</v>
      </c>
      <c r="I14" s="124"/>
      <c r="J14" s="124"/>
      <c r="K14" s="252"/>
      <c r="L14" s="252"/>
      <c r="M14" s="252"/>
      <c r="N14" s="189">
        <v>1</v>
      </c>
      <c r="O14" s="252"/>
      <c r="P14" s="124"/>
      <c r="Q14" s="124"/>
      <c r="R14" s="124">
        <v>1</v>
      </c>
      <c r="S14" s="124"/>
      <c r="T14" s="123">
        <f t="shared" si="0"/>
        <v>4</v>
      </c>
    </row>
    <row r="15" spans="1:29" ht="25.5" x14ac:dyDescent="0.25">
      <c r="A15" s="375"/>
      <c r="B15" s="377"/>
      <c r="C15" s="138" t="s">
        <v>148</v>
      </c>
      <c r="D15" s="139" t="s">
        <v>1034</v>
      </c>
      <c r="E15" s="124"/>
      <c r="F15" s="124"/>
      <c r="G15" s="124"/>
      <c r="H15" s="124"/>
      <c r="I15" s="124"/>
      <c r="J15" s="124">
        <v>1</v>
      </c>
      <c r="K15" s="252"/>
      <c r="L15" s="252"/>
      <c r="M15" s="252"/>
      <c r="N15" s="189">
        <v>1</v>
      </c>
      <c r="O15" s="252"/>
      <c r="P15" s="124"/>
      <c r="Q15" s="124"/>
      <c r="R15" s="124">
        <v>1</v>
      </c>
      <c r="S15" s="124"/>
      <c r="T15" s="123">
        <f t="shared" si="0"/>
        <v>3</v>
      </c>
    </row>
    <row r="16" spans="1:29" ht="63.75" x14ac:dyDescent="0.25">
      <c r="A16" s="375"/>
      <c r="B16" s="377"/>
      <c r="C16" s="138" t="s">
        <v>150</v>
      </c>
      <c r="D16" s="139" t="s">
        <v>1035</v>
      </c>
      <c r="E16" s="124"/>
      <c r="F16" s="124"/>
      <c r="G16" s="124"/>
      <c r="H16" s="124"/>
      <c r="I16" s="124"/>
      <c r="J16" s="124">
        <v>1</v>
      </c>
      <c r="K16" s="252"/>
      <c r="L16" s="252"/>
      <c r="M16" s="252"/>
      <c r="N16" s="189"/>
      <c r="O16" s="252"/>
      <c r="P16" s="124"/>
      <c r="Q16" s="124"/>
      <c r="R16" s="124">
        <v>1</v>
      </c>
      <c r="S16" s="124"/>
      <c r="T16" s="123">
        <f t="shared" si="0"/>
        <v>2</v>
      </c>
    </row>
    <row r="17" spans="1:20" ht="63.75" x14ac:dyDescent="0.25">
      <c r="A17" s="377" t="s">
        <v>703</v>
      </c>
      <c r="B17" s="378" t="s">
        <v>1036</v>
      </c>
      <c r="C17" s="138" t="s">
        <v>156</v>
      </c>
      <c r="D17" s="128" t="s">
        <v>1037</v>
      </c>
      <c r="E17" s="124"/>
      <c r="F17" s="124"/>
      <c r="G17" s="124"/>
      <c r="H17" s="124"/>
      <c r="I17" s="124"/>
      <c r="J17" s="124">
        <v>1</v>
      </c>
      <c r="K17" s="252"/>
      <c r="L17" s="252"/>
      <c r="M17" s="252"/>
      <c r="N17" s="189"/>
      <c r="O17" s="252"/>
      <c r="P17" s="124"/>
      <c r="Q17" s="124"/>
      <c r="R17" s="124">
        <v>1</v>
      </c>
      <c r="S17" s="124"/>
      <c r="T17" s="123">
        <f t="shared" si="0"/>
        <v>2</v>
      </c>
    </row>
    <row r="18" spans="1:20" ht="54" customHeight="1" x14ac:dyDescent="0.25">
      <c r="A18" s="377"/>
      <c r="B18" s="378"/>
      <c r="C18" s="138" t="s">
        <v>158</v>
      </c>
      <c r="D18" s="139" t="s">
        <v>1038</v>
      </c>
      <c r="E18" s="124"/>
      <c r="F18" s="124"/>
      <c r="G18" s="124"/>
      <c r="H18" s="124"/>
      <c r="I18" s="124"/>
      <c r="J18" s="124">
        <v>1</v>
      </c>
      <c r="K18" s="252"/>
      <c r="L18" s="252"/>
      <c r="M18" s="252"/>
      <c r="N18" s="189"/>
      <c r="O18" s="252"/>
      <c r="P18" s="124"/>
      <c r="Q18" s="124"/>
      <c r="R18" s="124">
        <v>1</v>
      </c>
      <c r="S18" s="124"/>
      <c r="T18" s="123">
        <f t="shared" si="0"/>
        <v>2</v>
      </c>
    </row>
    <row r="19" spans="1:20" ht="63.75" x14ac:dyDescent="0.25">
      <c r="A19" s="377"/>
      <c r="B19" s="378"/>
      <c r="C19" s="138" t="s">
        <v>160</v>
      </c>
      <c r="D19" s="139" t="s">
        <v>1039</v>
      </c>
      <c r="E19" s="124"/>
      <c r="F19" s="124"/>
      <c r="G19" s="124"/>
      <c r="H19" s="124"/>
      <c r="I19" s="124"/>
      <c r="J19" s="124">
        <v>1</v>
      </c>
      <c r="K19" s="252"/>
      <c r="L19" s="252"/>
      <c r="M19" s="252"/>
      <c r="N19" s="189"/>
      <c r="O19" s="252"/>
      <c r="P19" s="124"/>
      <c r="Q19" s="124"/>
      <c r="R19" s="124">
        <v>1</v>
      </c>
      <c r="S19" s="124"/>
      <c r="T19" s="123">
        <f t="shared" si="0"/>
        <v>2</v>
      </c>
    </row>
    <row r="20" spans="1:20" ht="51" x14ac:dyDescent="0.25">
      <c r="A20" s="377"/>
      <c r="B20" s="378"/>
      <c r="C20" s="138" t="s">
        <v>162</v>
      </c>
      <c r="D20" s="139" t="s">
        <v>1040</v>
      </c>
      <c r="E20" s="124"/>
      <c r="F20" s="124"/>
      <c r="G20" s="124"/>
      <c r="H20" s="124"/>
      <c r="I20" s="124"/>
      <c r="J20" s="124">
        <v>1</v>
      </c>
      <c r="K20" s="252"/>
      <c r="L20" s="252"/>
      <c r="M20" s="252"/>
      <c r="N20" s="189"/>
      <c r="O20" s="252"/>
      <c r="P20" s="124"/>
      <c r="Q20" s="124"/>
      <c r="R20" s="124">
        <v>1</v>
      </c>
      <c r="S20" s="124"/>
      <c r="T20" s="123">
        <f t="shared" si="0"/>
        <v>2</v>
      </c>
    </row>
    <row r="21" spans="1:20" ht="76.5" x14ac:dyDescent="0.25">
      <c r="A21" s="377"/>
      <c r="B21" s="378"/>
      <c r="C21" s="138" t="s">
        <v>164</v>
      </c>
      <c r="D21" s="139" t="s">
        <v>1041</v>
      </c>
      <c r="E21" s="124"/>
      <c r="F21" s="124"/>
      <c r="G21" s="124"/>
      <c r="H21" s="124"/>
      <c r="I21" s="124"/>
      <c r="J21" s="124">
        <v>1</v>
      </c>
      <c r="K21" s="252"/>
      <c r="L21" s="252"/>
      <c r="M21" s="252"/>
      <c r="N21" s="189"/>
      <c r="O21" s="252"/>
      <c r="P21" s="124"/>
      <c r="Q21" s="124"/>
      <c r="R21" s="124">
        <v>1</v>
      </c>
      <c r="S21" s="124"/>
      <c r="T21" s="123">
        <f t="shared" si="0"/>
        <v>2</v>
      </c>
    </row>
    <row r="22" spans="1:20" ht="63.75" x14ac:dyDescent="0.25">
      <c r="A22" s="377"/>
      <c r="B22" s="378"/>
      <c r="C22" s="138" t="s">
        <v>166</v>
      </c>
      <c r="D22" s="139" t="s">
        <v>1042</v>
      </c>
      <c r="E22" s="124"/>
      <c r="F22" s="124"/>
      <c r="G22" s="124"/>
      <c r="H22" s="124"/>
      <c r="I22" s="124"/>
      <c r="J22" s="124">
        <v>1</v>
      </c>
      <c r="K22" s="252"/>
      <c r="L22" s="252"/>
      <c r="M22" s="252"/>
      <c r="N22" s="189"/>
      <c r="O22" s="252"/>
      <c r="P22" s="124"/>
      <c r="Q22" s="124"/>
      <c r="R22" s="124">
        <v>1</v>
      </c>
      <c r="S22" s="124"/>
      <c r="T22" s="123">
        <f t="shared" si="0"/>
        <v>2</v>
      </c>
    </row>
    <row r="23" spans="1:20" ht="63.75" x14ac:dyDescent="0.25">
      <c r="A23" s="375" t="s">
        <v>707</v>
      </c>
      <c r="B23" s="376" t="s">
        <v>1043</v>
      </c>
      <c r="C23" s="138" t="s">
        <v>179</v>
      </c>
      <c r="D23" s="139" t="s">
        <v>1044</v>
      </c>
      <c r="E23" s="124"/>
      <c r="F23" s="124">
        <v>1</v>
      </c>
      <c r="G23" s="124">
        <v>1</v>
      </c>
      <c r="H23" s="124">
        <v>1</v>
      </c>
      <c r="I23" s="124">
        <v>1</v>
      </c>
      <c r="J23" s="124"/>
      <c r="K23" s="252"/>
      <c r="L23" s="252"/>
      <c r="M23" s="252"/>
      <c r="N23" s="189"/>
      <c r="O23" s="252"/>
      <c r="P23" s="124">
        <v>1</v>
      </c>
      <c r="Q23" s="124"/>
      <c r="R23" s="124">
        <v>1</v>
      </c>
      <c r="S23" s="124">
        <v>1</v>
      </c>
      <c r="T23" s="123">
        <f t="shared" si="0"/>
        <v>7</v>
      </c>
    </row>
    <row r="24" spans="1:20" ht="52.5" customHeight="1" x14ac:dyDescent="0.25">
      <c r="A24" s="375"/>
      <c r="B24" s="376"/>
      <c r="C24" s="138" t="s">
        <v>181</v>
      </c>
      <c r="D24" s="139" t="s">
        <v>1045</v>
      </c>
      <c r="E24" s="124"/>
      <c r="F24" s="124">
        <v>1</v>
      </c>
      <c r="G24" s="124">
        <v>1</v>
      </c>
      <c r="H24" s="124">
        <v>1</v>
      </c>
      <c r="I24" s="124">
        <v>1</v>
      </c>
      <c r="J24" s="124"/>
      <c r="K24" s="252"/>
      <c r="L24" s="252"/>
      <c r="M24" s="252"/>
      <c r="N24" s="189"/>
      <c r="O24" s="252"/>
      <c r="P24" s="124">
        <v>1</v>
      </c>
      <c r="Q24" s="124"/>
      <c r="R24" s="124">
        <v>1</v>
      </c>
      <c r="S24" s="124">
        <v>1</v>
      </c>
      <c r="T24" s="123">
        <f t="shared" si="0"/>
        <v>7</v>
      </c>
    </row>
    <row r="25" spans="1:20" ht="51" x14ac:dyDescent="0.25">
      <c r="A25" s="375"/>
      <c r="B25" s="376"/>
      <c r="C25" s="138" t="s">
        <v>183</v>
      </c>
      <c r="D25" s="139" t="s">
        <v>1046</v>
      </c>
      <c r="E25" s="124"/>
      <c r="F25" s="124"/>
      <c r="G25" s="124">
        <v>1</v>
      </c>
      <c r="H25" s="124">
        <v>1</v>
      </c>
      <c r="I25" s="124">
        <v>1</v>
      </c>
      <c r="J25" s="124"/>
      <c r="K25" s="252"/>
      <c r="L25" s="252"/>
      <c r="M25" s="252"/>
      <c r="N25" s="189"/>
      <c r="O25" s="252"/>
      <c r="P25" s="124"/>
      <c r="Q25" s="124"/>
      <c r="R25" s="124">
        <v>1</v>
      </c>
      <c r="S25" s="124">
        <v>1</v>
      </c>
      <c r="T25" s="123">
        <f t="shared" si="0"/>
        <v>5</v>
      </c>
    </row>
    <row r="26" spans="1:20" ht="63.75" x14ac:dyDescent="0.25">
      <c r="A26" s="375"/>
      <c r="B26" s="376"/>
      <c r="C26" s="138" t="s">
        <v>185</v>
      </c>
      <c r="D26" s="139" t="s">
        <v>1047</v>
      </c>
      <c r="E26" s="124"/>
      <c r="F26" s="124">
        <v>1</v>
      </c>
      <c r="G26" s="124">
        <v>1</v>
      </c>
      <c r="H26" s="124">
        <v>1</v>
      </c>
      <c r="I26" s="124"/>
      <c r="J26" s="124"/>
      <c r="K26" s="252">
        <v>1</v>
      </c>
      <c r="L26" s="252"/>
      <c r="M26" s="252">
        <v>1</v>
      </c>
      <c r="N26" s="189"/>
      <c r="O26" s="252"/>
      <c r="P26" s="124"/>
      <c r="Q26" s="124">
        <v>1</v>
      </c>
      <c r="R26" s="124">
        <v>1</v>
      </c>
      <c r="S26" s="124">
        <v>1</v>
      </c>
      <c r="T26" s="123">
        <f t="shared" si="0"/>
        <v>8</v>
      </c>
    </row>
    <row r="27" spans="1:20" ht="65.25" customHeight="1" x14ac:dyDescent="0.25">
      <c r="A27" s="375"/>
      <c r="B27" s="376"/>
      <c r="C27" s="138" t="s">
        <v>187</v>
      </c>
      <c r="D27" s="139" t="s">
        <v>1048</v>
      </c>
      <c r="E27" s="124"/>
      <c r="F27" s="124">
        <v>1</v>
      </c>
      <c r="G27" s="124">
        <v>1</v>
      </c>
      <c r="H27" s="124">
        <v>1</v>
      </c>
      <c r="I27" s="124"/>
      <c r="J27" s="124"/>
      <c r="K27" s="252"/>
      <c r="L27" s="252"/>
      <c r="M27" s="252"/>
      <c r="N27" s="189"/>
      <c r="O27" s="252"/>
      <c r="P27" s="124"/>
      <c r="Q27" s="124">
        <v>1</v>
      </c>
      <c r="R27" s="124">
        <v>1</v>
      </c>
      <c r="S27" s="124">
        <v>1</v>
      </c>
      <c r="T27" s="123">
        <f t="shared" si="0"/>
        <v>6</v>
      </c>
    </row>
    <row r="28" spans="1:20" ht="51" x14ac:dyDescent="0.25">
      <c r="A28" s="375"/>
      <c r="B28" s="376"/>
      <c r="C28" s="138" t="s">
        <v>270</v>
      </c>
      <c r="D28" s="139" t="s">
        <v>1049</v>
      </c>
      <c r="E28" s="124"/>
      <c r="F28" s="124">
        <v>1</v>
      </c>
      <c r="G28" s="124">
        <v>1</v>
      </c>
      <c r="H28" s="124">
        <v>1</v>
      </c>
      <c r="I28" s="124"/>
      <c r="J28" s="124"/>
      <c r="K28" s="252"/>
      <c r="L28" s="252"/>
      <c r="M28" s="252"/>
      <c r="N28" s="189"/>
      <c r="O28" s="252"/>
      <c r="P28" s="124"/>
      <c r="Q28" s="124"/>
      <c r="R28" s="124">
        <v>1</v>
      </c>
      <c r="S28" s="124"/>
      <c r="T28" s="123">
        <f t="shared" si="0"/>
        <v>4</v>
      </c>
    </row>
    <row r="29" spans="1:20" ht="63.75" x14ac:dyDescent="0.25">
      <c r="A29" s="375"/>
      <c r="B29" s="376"/>
      <c r="C29" s="138" t="s">
        <v>272</v>
      </c>
      <c r="D29" s="139" t="s">
        <v>1050</v>
      </c>
      <c r="E29" s="124"/>
      <c r="F29" s="124">
        <v>1</v>
      </c>
      <c r="G29" s="124">
        <v>1</v>
      </c>
      <c r="H29" s="124">
        <v>1</v>
      </c>
      <c r="I29" s="124"/>
      <c r="J29" s="124"/>
      <c r="K29" s="252"/>
      <c r="L29" s="252"/>
      <c r="M29" s="252"/>
      <c r="N29" s="189"/>
      <c r="O29" s="252"/>
      <c r="P29" s="124"/>
      <c r="Q29" s="124"/>
      <c r="R29" s="124">
        <v>1</v>
      </c>
      <c r="S29" s="124"/>
      <c r="T29" s="123">
        <f t="shared" si="0"/>
        <v>4</v>
      </c>
    </row>
    <row r="30" spans="1:20" ht="51" x14ac:dyDescent="0.25">
      <c r="A30" s="375"/>
      <c r="B30" s="376"/>
      <c r="C30" s="138" t="s">
        <v>274</v>
      </c>
      <c r="D30" s="139" t="s">
        <v>1051</v>
      </c>
      <c r="E30" s="124"/>
      <c r="F30" s="124">
        <v>1</v>
      </c>
      <c r="G30" s="124">
        <v>1</v>
      </c>
      <c r="H30" s="124">
        <v>1</v>
      </c>
      <c r="I30" s="124"/>
      <c r="J30" s="124"/>
      <c r="K30" s="252"/>
      <c r="L30" s="252"/>
      <c r="M30" s="252"/>
      <c r="N30" s="189"/>
      <c r="O30" s="252"/>
      <c r="P30" s="124"/>
      <c r="Q30" s="124"/>
      <c r="R30" s="124">
        <v>1</v>
      </c>
      <c r="S30" s="124"/>
      <c r="T30" s="123">
        <f t="shared" si="0"/>
        <v>4</v>
      </c>
    </row>
    <row r="31" spans="1:20" ht="51" customHeight="1" x14ac:dyDescent="0.25">
      <c r="A31" s="375"/>
      <c r="B31" s="376"/>
      <c r="C31" s="138" t="s">
        <v>276</v>
      </c>
      <c r="D31" s="139" t="s">
        <v>1052</v>
      </c>
      <c r="E31" s="124"/>
      <c r="F31" s="124"/>
      <c r="G31" s="124"/>
      <c r="H31" s="124">
        <v>1</v>
      </c>
      <c r="I31" s="124">
        <v>1</v>
      </c>
      <c r="J31" s="124"/>
      <c r="K31" s="252"/>
      <c r="L31" s="252">
        <v>1</v>
      </c>
      <c r="M31" s="252"/>
      <c r="N31" s="189"/>
      <c r="O31" s="252"/>
      <c r="P31" s="124"/>
      <c r="Q31" s="124"/>
      <c r="R31" s="124">
        <v>1</v>
      </c>
      <c r="S31" s="124"/>
      <c r="T31" s="123">
        <f t="shared" si="0"/>
        <v>4</v>
      </c>
    </row>
    <row r="32" spans="1:20" ht="51" x14ac:dyDescent="0.25">
      <c r="A32" s="375" t="s">
        <v>710</v>
      </c>
      <c r="B32" s="376" t="s">
        <v>1053</v>
      </c>
      <c r="C32" s="138" t="s">
        <v>190</v>
      </c>
      <c r="D32" s="139" t="s">
        <v>1054</v>
      </c>
      <c r="E32" s="124">
        <v>1</v>
      </c>
      <c r="F32" s="124"/>
      <c r="G32" s="124"/>
      <c r="H32" s="124"/>
      <c r="I32" s="124"/>
      <c r="J32" s="124">
        <v>1</v>
      </c>
      <c r="K32" s="252"/>
      <c r="L32" s="252"/>
      <c r="M32" s="252"/>
      <c r="N32" s="189"/>
      <c r="O32" s="252"/>
      <c r="P32" s="124"/>
      <c r="Q32" s="124">
        <v>1</v>
      </c>
      <c r="R32" s="124"/>
      <c r="S32" s="124"/>
      <c r="T32" s="123">
        <f t="shared" si="0"/>
        <v>3</v>
      </c>
    </row>
    <row r="33" spans="1:20" ht="51" x14ac:dyDescent="0.25">
      <c r="A33" s="375"/>
      <c r="B33" s="376"/>
      <c r="C33" s="138" t="s">
        <v>192</v>
      </c>
      <c r="D33" s="139" t="s">
        <v>1055</v>
      </c>
      <c r="E33" s="124"/>
      <c r="F33" s="124"/>
      <c r="G33" s="124"/>
      <c r="H33" s="124"/>
      <c r="I33" s="124"/>
      <c r="J33" s="124">
        <v>1</v>
      </c>
      <c r="K33" s="252"/>
      <c r="L33" s="252"/>
      <c r="M33" s="252"/>
      <c r="N33" s="189"/>
      <c r="O33" s="252"/>
      <c r="P33" s="124"/>
      <c r="Q33" s="124">
        <v>1</v>
      </c>
      <c r="R33" s="124"/>
      <c r="S33" s="124"/>
      <c r="T33" s="123">
        <f t="shared" si="0"/>
        <v>2</v>
      </c>
    </row>
    <row r="34" spans="1:20" ht="51" x14ac:dyDescent="0.25">
      <c r="A34" s="375"/>
      <c r="B34" s="376"/>
      <c r="C34" s="138" t="s">
        <v>194</v>
      </c>
      <c r="D34" s="139" t="s">
        <v>1056</v>
      </c>
      <c r="E34" s="124"/>
      <c r="F34" s="124"/>
      <c r="G34" s="124"/>
      <c r="H34" s="124"/>
      <c r="I34" s="124"/>
      <c r="J34" s="124">
        <v>1</v>
      </c>
      <c r="K34" s="252"/>
      <c r="L34" s="252"/>
      <c r="M34" s="252"/>
      <c r="N34" s="189"/>
      <c r="O34" s="252"/>
      <c r="P34" s="124"/>
      <c r="Q34" s="124">
        <v>1</v>
      </c>
      <c r="R34" s="124"/>
      <c r="S34" s="124"/>
      <c r="T34" s="123">
        <f t="shared" si="0"/>
        <v>2</v>
      </c>
    </row>
    <row r="35" spans="1:20" ht="55.5" customHeight="1" x14ac:dyDescent="0.25">
      <c r="A35" s="375"/>
      <c r="B35" s="376"/>
      <c r="C35" s="138" t="s">
        <v>196</v>
      </c>
      <c r="D35" s="139" t="s">
        <v>1057</v>
      </c>
      <c r="E35" s="124"/>
      <c r="F35" s="124"/>
      <c r="G35" s="124"/>
      <c r="H35" s="124"/>
      <c r="I35" s="124"/>
      <c r="J35" s="124">
        <v>1</v>
      </c>
      <c r="K35" s="252">
        <v>1</v>
      </c>
      <c r="L35" s="252"/>
      <c r="M35" s="252"/>
      <c r="N35" s="189"/>
      <c r="O35" s="252"/>
      <c r="P35" s="124"/>
      <c r="Q35" s="124"/>
      <c r="R35" s="124"/>
      <c r="S35" s="124"/>
      <c r="T35" s="123">
        <f t="shared" si="0"/>
        <v>2</v>
      </c>
    </row>
    <row r="36" spans="1:20" ht="56.25" customHeight="1" x14ac:dyDescent="0.25">
      <c r="A36" s="375"/>
      <c r="B36" s="376"/>
      <c r="C36" s="138" t="s">
        <v>198</v>
      </c>
      <c r="D36" s="139" t="s">
        <v>1058</v>
      </c>
      <c r="E36" s="124">
        <v>1</v>
      </c>
      <c r="F36" s="124"/>
      <c r="G36" s="124"/>
      <c r="H36" s="124"/>
      <c r="I36" s="124">
        <v>1</v>
      </c>
      <c r="J36" s="124">
        <v>1</v>
      </c>
      <c r="K36" s="252"/>
      <c r="L36" s="252"/>
      <c r="M36" s="252"/>
      <c r="N36" s="189">
        <v>1</v>
      </c>
      <c r="O36" s="252"/>
      <c r="P36" s="124"/>
      <c r="Q36" s="124">
        <v>1</v>
      </c>
      <c r="R36" s="124"/>
      <c r="S36" s="124"/>
      <c r="T36" s="123">
        <f t="shared" si="0"/>
        <v>5</v>
      </c>
    </row>
    <row r="37" spans="1:20" ht="25.5" x14ac:dyDescent="0.25">
      <c r="A37" s="375"/>
      <c r="B37" s="376"/>
      <c r="C37" s="138" t="s">
        <v>200</v>
      </c>
      <c r="D37" s="139" t="s">
        <v>225</v>
      </c>
      <c r="E37" s="124"/>
      <c r="F37" s="124"/>
      <c r="G37" s="124"/>
      <c r="H37" s="124"/>
      <c r="I37" s="124"/>
      <c r="J37" s="124">
        <v>1</v>
      </c>
      <c r="K37" s="252"/>
      <c r="L37" s="252"/>
      <c r="M37" s="252"/>
      <c r="N37" s="189">
        <v>1</v>
      </c>
      <c r="O37" s="252"/>
      <c r="P37" s="124"/>
      <c r="Q37" s="124">
        <v>1</v>
      </c>
      <c r="R37" s="124"/>
      <c r="S37" s="124"/>
      <c r="T37" s="123">
        <f t="shared" si="0"/>
        <v>3</v>
      </c>
    </row>
    <row r="38" spans="1:20" ht="51" x14ac:dyDescent="0.25">
      <c r="A38" s="375"/>
      <c r="B38" s="376"/>
      <c r="C38" s="138" t="s">
        <v>202</v>
      </c>
      <c r="D38" s="139" t="s">
        <v>1059</v>
      </c>
      <c r="E38" s="124">
        <v>1</v>
      </c>
      <c r="F38" s="124"/>
      <c r="G38" s="124"/>
      <c r="H38" s="124"/>
      <c r="I38" s="124"/>
      <c r="J38" s="124">
        <v>1</v>
      </c>
      <c r="K38" s="252"/>
      <c r="L38" s="252"/>
      <c r="M38" s="252"/>
      <c r="N38" s="189"/>
      <c r="O38" s="252"/>
      <c r="P38" s="124"/>
      <c r="Q38" s="124">
        <v>1</v>
      </c>
      <c r="R38" s="124"/>
      <c r="S38" s="124"/>
      <c r="T38" s="123">
        <f t="shared" si="0"/>
        <v>3</v>
      </c>
    </row>
    <row r="39" spans="1:20" ht="40.5" customHeight="1" x14ac:dyDescent="0.25">
      <c r="A39" s="375"/>
      <c r="B39" s="376"/>
      <c r="C39" s="138" t="s">
        <v>204</v>
      </c>
      <c r="D39" s="139" t="s">
        <v>1060</v>
      </c>
      <c r="E39" s="124"/>
      <c r="F39" s="124"/>
      <c r="G39" s="124"/>
      <c r="H39" s="124"/>
      <c r="I39" s="124"/>
      <c r="J39" s="124">
        <v>1</v>
      </c>
      <c r="K39" s="252"/>
      <c r="L39" s="252"/>
      <c r="M39" s="252"/>
      <c r="N39" s="189"/>
      <c r="O39" s="252"/>
      <c r="P39" s="124"/>
      <c r="Q39" s="124">
        <v>1</v>
      </c>
      <c r="R39" s="124"/>
      <c r="S39" s="124"/>
      <c r="T39" s="123">
        <f t="shared" si="0"/>
        <v>2</v>
      </c>
    </row>
    <row r="40" spans="1:20" ht="38.25" x14ac:dyDescent="0.25">
      <c r="A40" s="375"/>
      <c r="B40" s="376"/>
      <c r="C40" s="138" t="s">
        <v>590</v>
      </c>
      <c r="D40" s="139" t="s">
        <v>1061</v>
      </c>
      <c r="E40" s="124">
        <v>1</v>
      </c>
      <c r="F40" s="124"/>
      <c r="G40" s="124"/>
      <c r="H40" s="124"/>
      <c r="I40" s="124"/>
      <c r="J40" s="124"/>
      <c r="K40" s="252"/>
      <c r="L40" s="252"/>
      <c r="M40" s="252"/>
      <c r="N40" s="189">
        <v>1</v>
      </c>
      <c r="O40" s="252"/>
      <c r="P40" s="124"/>
      <c r="Q40" s="124">
        <v>1</v>
      </c>
      <c r="R40" s="124"/>
      <c r="S40" s="124"/>
      <c r="T40" s="123">
        <f t="shared" si="0"/>
        <v>3</v>
      </c>
    </row>
    <row r="41" spans="1:20" ht="54.75" customHeight="1" x14ac:dyDescent="0.25">
      <c r="A41" s="375"/>
      <c r="B41" s="376"/>
      <c r="C41" s="138" t="s">
        <v>592</v>
      </c>
      <c r="D41" s="139" t="s">
        <v>1062</v>
      </c>
      <c r="E41" s="124">
        <v>1</v>
      </c>
      <c r="F41" s="124"/>
      <c r="G41" s="124"/>
      <c r="H41" s="124"/>
      <c r="I41" s="124"/>
      <c r="J41" s="124">
        <v>1</v>
      </c>
      <c r="K41" s="252"/>
      <c r="L41" s="252">
        <v>1</v>
      </c>
      <c r="M41" s="252">
        <v>1</v>
      </c>
      <c r="N41" s="189"/>
      <c r="O41" s="252"/>
      <c r="P41" s="124"/>
      <c r="Q41" s="124">
        <v>1</v>
      </c>
      <c r="R41" s="124"/>
      <c r="S41" s="124"/>
      <c r="T41" s="123">
        <f t="shared" si="0"/>
        <v>5</v>
      </c>
    </row>
    <row r="42" spans="1:20" ht="25.5" x14ac:dyDescent="0.25">
      <c r="A42" s="375"/>
      <c r="B42" s="376"/>
      <c r="C42" s="138" t="s">
        <v>594</v>
      </c>
      <c r="D42" s="139" t="s">
        <v>235</v>
      </c>
      <c r="E42" s="124"/>
      <c r="F42" s="124"/>
      <c r="G42" s="124"/>
      <c r="H42" s="124"/>
      <c r="I42" s="124"/>
      <c r="J42" s="124"/>
      <c r="K42" s="252">
        <v>1</v>
      </c>
      <c r="L42" s="252"/>
      <c r="M42" s="252">
        <v>1</v>
      </c>
      <c r="N42" s="189"/>
      <c r="O42" s="252"/>
      <c r="P42" s="124">
        <v>1</v>
      </c>
      <c r="Q42" s="124">
        <v>1</v>
      </c>
      <c r="R42" s="124"/>
      <c r="S42" s="124">
        <v>1</v>
      </c>
      <c r="T42" s="123">
        <f t="shared" si="0"/>
        <v>5</v>
      </c>
    </row>
    <row r="43" spans="1:20" ht="63.75" x14ac:dyDescent="0.25">
      <c r="A43" s="376" t="s">
        <v>723</v>
      </c>
      <c r="B43" s="376" t="s">
        <v>1063</v>
      </c>
      <c r="C43" s="138" t="s">
        <v>213</v>
      </c>
      <c r="D43" s="139" t="s">
        <v>1064</v>
      </c>
      <c r="E43" s="124"/>
      <c r="F43" s="124">
        <v>1</v>
      </c>
      <c r="G43" s="124"/>
      <c r="H43" s="124"/>
      <c r="I43" s="124"/>
      <c r="J43" s="124"/>
      <c r="K43" s="252"/>
      <c r="L43" s="252"/>
      <c r="M43" s="252"/>
      <c r="N43" s="189">
        <v>1</v>
      </c>
      <c r="O43" s="252">
        <v>1</v>
      </c>
      <c r="P43" s="124"/>
      <c r="Q43" s="124"/>
      <c r="R43" s="124"/>
      <c r="S43" s="124"/>
      <c r="T43" s="123">
        <f t="shared" si="0"/>
        <v>3</v>
      </c>
    </row>
    <row r="44" spans="1:20" ht="51" x14ac:dyDescent="0.25">
      <c r="A44" s="376"/>
      <c r="B44" s="376"/>
      <c r="C44" s="138" t="s">
        <v>215</v>
      </c>
      <c r="D44" s="139" t="s">
        <v>1065</v>
      </c>
      <c r="E44" s="124"/>
      <c r="F44" s="124">
        <v>1</v>
      </c>
      <c r="G44" s="124">
        <v>1</v>
      </c>
      <c r="H44" s="124"/>
      <c r="I44" s="124"/>
      <c r="J44" s="124"/>
      <c r="K44" s="252"/>
      <c r="L44" s="252"/>
      <c r="M44" s="252"/>
      <c r="N44" s="189">
        <v>1</v>
      </c>
      <c r="O44" s="252">
        <v>1</v>
      </c>
      <c r="P44" s="124"/>
      <c r="Q44" s="124"/>
      <c r="R44" s="124"/>
      <c r="S44" s="124">
        <v>1</v>
      </c>
      <c r="T44" s="123">
        <f t="shared" si="0"/>
        <v>5</v>
      </c>
    </row>
    <row r="45" spans="1:20" ht="38.25" x14ac:dyDescent="0.25">
      <c r="A45" s="376"/>
      <c r="B45" s="376"/>
      <c r="C45" s="138" t="s">
        <v>217</v>
      </c>
      <c r="D45" s="139" t="s">
        <v>1066</v>
      </c>
      <c r="E45" s="124"/>
      <c r="F45" s="124">
        <v>1</v>
      </c>
      <c r="G45" s="124"/>
      <c r="H45" s="124"/>
      <c r="I45" s="124"/>
      <c r="J45" s="124"/>
      <c r="K45" s="252"/>
      <c r="L45" s="252"/>
      <c r="M45" s="252"/>
      <c r="N45" s="189">
        <v>1</v>
      </c>
      <c r="O45" s="252">
        <v>1</v>
      </c>
      <c r="P45" s="124"/>
      <c r="Q45" s="124"/>
      <c r="R45" s="124"/>
      <c r="S45" s="124"/>
      <c r="T45" s="123">
        <f t="shared" si="0"/>
        <v>3</v>
      </c>
    </row>
    <row r="46" spans="1:20" ht="15" x14ac:dyDescent="0.25">
      <c r="A46" s="141"/>
      <c r="B46" s="141"/>
      <c r="C46" s="141"/>
      <c r="D46" s="141"/>
      <c r="E46" s="142">
        <f>SUM(E4:E45)</f>
        <v>7</v>
      </c>
      <c r="F46" s="142">
        <f t="shared" ref="F46:S46" si="1">SUM(F4:F45)</f>
        <v>14</v>
      </c>
      <c r="G46" s="142">
        <f t="shared" si="1"/>
        <v>14</v>
      </c>
      <c r="H46" s="142">
        <f t="shared" si="1"/>
        <v>14</v>
      </c>
      <c r="I46" s="142">
        <f t="shared" si="1"/>
        <v>8</v>
      </c>
      <c r="J46" s="142">
        <f t="shared" si="1"/>
        <v>26</v>
      </c>
      <c r="K46" s="165">
        <f t="shared" si="1"/>
        <v>3</v>
      </c>
      <c r="L46" s="165">
        <f t="shared" si="1"/>
        <v>2</v>
      </c>
      <c r="M46" s="165">
        <f t="shared" si="1"/>
        <v>3</v>
      </c>
      <c r="N46" s="142">
        <f t="shared" si="1"/>
        <v>12</v>
      </c>
      <c r="O46" s="165">
        <f t="shared" si="1"/>
        <v>5</v>
      </c>
      <c r="P46" s="142">
        <f t="shared" si="1"/>
        <v>10</v>
      </c>
      <c r="Q46" s="142">
        <f t="shared" si="1"/>
        <v>22</v>
      </c>
      <c r="R46" s="142">
        <f t="shared" si="1"/>
        <v>21</v>
      </c>
      <c r="S46" s="142">
        <f t="shared" si="1"/>
        <v>9</v>
      </c>
      <c r="T46" s="142"/>
    </row>
    <row r="47" spans="1:20" ht="15" x14ac:dyDescent="0.25">
      <c r="D47" s="143"/>
      <c r="E47" s="141"/>
      <c r="F47" s="141"/>
      <c r="G47" s="141"/>
      <c r="H47" s="141"/>
      <c r="I47" s="141"/>
      <c r="J47" s="141"/>
      <c r="K47" s="164"/>
      <c r="L47" s="164"/>
      <c r="M47" s="164"/>
      <c r="N47" s="141"/>
      <c r="O47" s="164"/>
      <c r="P47" s="141"/>
      <c r="Q47" s="141"/>
      <c r="R47" s="141"/>
      <c r="S47" s="141"/>
      <c r="T47" s="141"/>
    </row>
  </sheetData>
  <autoFilter ref="A3:AC46">
    <filterColumn colId="0" showButton="0"/>
  </autoFilter>
  <mergeCells count="25">
    <mergeCell ref="A1:S1"/>
    <mergeCell ref="A2:B3"/>
    <mergeCell ref="K2:O2"/>
    <mergeCell ref="A23:A31"/>
    <mergeCell ref="B23:B31"/>
    <mergeCell ref="P2:P3"/>
    <mergeCell ref="Q2:Q3"/>
    <mergeCell ref="R2:R3"/>
    <mergeCell ref="S2:S3"/>
    <mergeCell ref="C2:C3"/>
    <mergeCell ref="D2:D3"/>
    <mergeCell ref="A43:A45"/>
    <mergeCell ref="B43:B45"/>
    <mergeCell ref="A4:A8"/>
    <mergeCell ref="B4:B8"/>
    <mergeCell ref="A9:A16"/>
    <mergeCell ref="B9:B16"/>
    <mergeCell ref="A17:A22"/>
    <mergeCell ref="B17:B22"/>
    <mergeCell ref="T2:T3"/>
    <mergeCell ref="E2:E3"/>
    <mergeCell ref="F2:I2"/>
    <mergeCell ref="J2:J3"/>
    <mergeCell ref="A32:A42"/>
    <mergeCell ref="B32:B42"/>
  </mergeCells>
  <pageMargins left="0.7" right="0.7" top="0.75" bottom="0.75" header="0.3" footer="0.3"/>
  <pageSetup paperSize="9" scale="43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61"/>
  <sheetViews>
    <sheetView view="pageBreakPreview" zoomScale="90" zoomScaleNormal="80" zoomScaleSheetLayoutView="90" workbookViewId="0">
      <selection sqref="A1:XFD1048576"/>
    </sheetView>
  </sheetViews>
  <sheetFormatPr defaultColWidth="9.140625" defaultRowHeight="15" x14ac:dyDescent="0.25"/>
  <cols>
    <col min="1" max="1" width="33.140625" style="120" customWidth="1"/>
    <col min="2" max="2" width="9.140625" style="120"/>
    <col min="3" max="3" width="73.140625" style="120" customWidth="1"/>
    <col min="4" max="4" width="9.140625" style="120" customWidth="1"/>
    <col min="5" max="5" width="11.7109375" style="120" customWidth="1"/>
    <col min="6" max="6" width="6.5703125" style="120" customWidth="1"/>
    <col min="7" max="7" width="11.140625" style="120" customWidth="1"/>
    <col min="8" max="8" width="9.140625" style="120" customWidth="1"/>
    <col min="9" max="9" width="19.7109375" style="158" bestFit="1" customWidth="1"/>
    <col min="10" max="13" width="9.140625" style="158" customWidth="1"/>
    <col min="14" max="14" width="7.140625" style="120" customWidth="1"/>
    <col min="15" max="15" width="7.5703125" style="120" customWidth="1"/>
    <col min="16" max="16" width="7.140625" style="120" customWidth="1"/>
    <col min="17" max="17" width="9.140625" style="120" customWidth="1"/>
    <col min="18" max="18" width="18.140625" style="120" customWidth="1"/>
    <col min="19" max="16384" width="9.140625" style="120"/>
  </cols>
  <sheetData>
    <row r="1" spans="1:18" x14ac:dyDescent="0.25">
      <c r="A1" s="388" t="s">
        <v>1067</v>
      </c>
      <c r="B1" s="389"/>
      <c r="C1" s="389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18" ht="140.25" customHeight="1" x14ac:dyDescent="0.25">
      <c r="A2" s="82" t="s">
        <v>115</v>
      </c>
      <c r="B2" s="263" t="s">
        <v>1204</v>
      </c>
      <c r="C2" s="263" t="s">
        <v>116</v>
      </c>
      <c r="D2" s="1" t="s">
        <v>1068</v>
      </c>
      <c r="E2" s="1" t="s">
        <v>1069</v>
      </c>
      <c r="F2" s="1" t="s">
        <v>1070</v>
      </c>
      <c r="G2" s="1" t="s">
        <v>1071</v>
      </c>
      <c r="H2" s="1" t="s">
        <v>1072</v>
      </c>
      <c r="I2" s="87" t="s">
        <v>12</v>
      </c>
      <c r="J2" s="87" t="s">
        <v>13</v>
      </c>
      <c r="K2" s="87" t="s">
        <v>14</v>
      </c>
      <c r="L2" s="87" t="s">
        <v>1168</v>
      </c>
      <c r="M2" s="87" t="s">
        <v>1169</v>
      </c>
      <c r="N2" s="1" t="s">
        <v>126</v>
      </c>
      <c r="O2" s="1" t="s">
        <v>15</v>
      </c>
      <c r="P2" s="1" t="s">
        <v>16</v>
      </c>
      <c r="Q2" s="1" t="s">
        <v>17</v>
      </c>
      <c r="R2" s="109" t="s">
        <v>4</v>
      </c>
    </row>
    <row r="3" spans="1:18" ht="30" x14ac:dyDescent="0.25">
      <c r="A3" s="358" t="s">
        <v>1073</v>
      </c>
      <c r="B3" s="22" t="s">
        <v>128</v>
      </c>
      <c r="C3" s="25" t="s">
        <v>1074</v>
      </c>
      <c r="D3" s="121" t="s">
        <v>20</v>
      </c>
      <c r="E3" s="121" t="s">
        <v>20</v>
      </c>
      <c r="F3" s="121" t="s">
        <v>20</v>
      </c>
      <c r="G3" s="121" t="s">
        <v>20</v>
      </c>
      <c r="H3" s="122"/>
      <c r="I3" s="254"/>
      <c r="J3" s="254"/>
      <c r="K3" s="254"/>
      <c r="L3" s="190"/>
      <c r="M3" s="190"/>
      <c r="N3" s="122"/>
      <c r="O3" s="122"/>
      <c r="P3" s="122"/>
      <c r="Q3" s="121"/>
      <c r="R3" s="22">
        <f>COUNTIF(D3:Q3,"+")</f>
        <v>4</v>
      </c>
    </row>
    <row r="4" spans="1:18" ht="45.75" customHeight="1" x14ac:dyDescent="0.25">
      <c r="A4" s="351"/>
      <c r="B4" s="22" t="s">
        <v>130</v>
      </c>
      <c r="C4" s="25" t="s">
        <v>1075</v>
      </c>
      <c r="D4" s="121" t="s">
        <v>20</v>
      </c>
      <c r="E4" s="121" t="s">
        <v>20</v>
      </c>
      <c r="F4" s="121" t="s">
        <v>20</v>
      </c>
      <c r="G4" s="121" t="s">
        <v>20</v>
      </c>
      <c r="H4" s="122"/>
      <c r="I4" s="254"/>
      <c r="J4" s="254"/>
      <c r="K4" s="254"/>
      <c r="L4" s="190"/>
      <c r="M4" s="190"/>
      <c r="N4" s="122"/>
      <c r="O4" s="122"/>
      <c r="P4" s="122"/>
      <c r="Q4" s="121"/>
      <c r="R4" s="22">
        <f t="shared" ref="R4:R60" si="0">COUNTIF(D4:Q4,"+")</f>
        <v>4</v>
      </c>
    </row>
    <row r="5" spans="1:18" ht="16.5" customHeight="1" x14ac:dyDescent="0.25">
      <c r="A5" s="351"/>
      <c r="B5" s="22" t="s">
        <v>132</v>
      </c>
      <c r="C5" s="25" t="s">
        <v>310</v>
      </c>
      <c r="D5" s="121" t="s">
        <v>20</v>
      </c>
      <c r="E5" s="121" t="s">
        <v>20</v>
      </c>
      <c r="F5" s="121" t="s">
        <v>20</v>
      </c>
      <c r="G5" s="121" t="s">
        <v>20</v>
      </c>
      <c r="H5" s="122"/>
      <c r="I5" s="254"/>
      <c r="J5" s="254"/>
      <c r="K5" s="254"/>
      <c r="L5" s="190"/>
      <c r="M5" s="190"/>
      <c r="N5" s="122"/>
      <c r="O5" s="122"/>
      <c r="P5" s="122"/>
      <c r="Q5" s="121"/>
      <c r="R5" s="22">
        <f t="shared" si="0"/>
        <v>4</v>
      </c>
    </row>
    <row r="6" spans="1:18" ht="31.5" customHeight="1" x14ac:dyDescent="0.25">
      <c r="A6" s="351"/>
      <c r="B6" s="22" t="s">
        <v>134</v>
      </c>
      <c r="C6" s="25" t="s">
        <v>1076</v>
      </c>
      <c r="D6" s="121" t="s">
        <v>20</v>
      </c>
      <c r="E6" s="121" t="s">
        <v>20</v>
      </c>
      <c r="F6" s="121" t="s">
        <v>20</v>
      </c>
      <c r="G6" s="121" t="s">
        <v>20</v>
      </c>
      <c r="H6" s="122"/>
      <c r="I6" s="254"/>
      <c r="J6" s="254"/>
      <c r="K6" s="254"/>
      <c r="L6" s="190"/>
      <c r="M6" s="190"/>
      <c r="N6" s="122"/>
      <c r="O6" s="122"/>
      <c r="P6" s="122"/>
      <c r="Q6" s="121"/>
      <c r="R6" s="22">
        <f t="shared" si="0"/>
        <v>4</v>
      </c>
    </row>
    <row r="7" spans="1:18" ht="32.25" customHeight="1" x14ac:dyDescent="0.25">
      <c r="A7" s="352"/>
      <c r="B7" s="22" t="s">
        <v>312</v>
      </c>
      <c r="C7" s="25" t="s">
        <v>1077</v>
      </c>
      <c r="D7" s="121" t="s">
        <v>20</v>
      </c>
      <c r="E7" s="121" t="s">
        <v>20</v>
      </c>
      <c r="F7" s="121" t="s">
        <v>20</v>
      </c>
      <c r="G7" s="121" t="s">
        <v>20</v>
      </c>
      <c r="H7" s="122"/>
      <c r="I7" s="254"/>
      <c r="J7" s="254"/>
      <c r="K7" s="254"/>
      <c r="L7" s="190"/>
      <c r="M7" s="190"/>
      <c r="N7" s="122"/>
      <c r="O7" s="122"/>
      <c r="P7" s="122"/>
      <c r="Q7" s="121"/>
      <c r="R7" s="22">
        <f t="shared" si="0"/>
        <v>4</v>
      </c>
    </row>
    <row r="8" spans="1:18" ht="30" x14ac:dyDescent="0.25">
      <c r="A8" s="358" t="s">
        <v>1078</v>
      </c>
      <c r="B8" s="22" t="s">
        <v>137</v>
      </c>
      <c r="C8" s="26" t="s">
        <v>1079</v>
      </c>
      <c r="D8" s="121" t="s">
        <v>20</v>
      </c>
      <c r="E8" s="121" t="s">
        <v>20</v>
      </c>
      <c r="F8" s="121" t="s">
        <v>20</v>
      </c>
      <c r="G8" s="121" t="s">
        <v>20</v>
      </c>
      <c r="H8" s="122"/>
      <c r="I8" s="254"/>
      <c r="J8" s="254"/>
      <c r="K8" s="254"/>
      <c r="L8" s="190"/>
      <c r="M8" s="190"/>
      <c r="N8" s="122"/>
      <c r="O8" s="122"/>
      <c r="P8" s="121"/>
      <c r="Q8" s="122"/>
      <c r="R8" s="22">
        <f t="shared" si="0"/>
        <v>4</v>
      </c>
    </row>
    <row r="9" spans="1:18" ht="35.25" customHeight="1" x14ac:dyDescent="0.25">
      <c r="A9" s="351"/>
      <c r="B9" s="22" t="s">
        <v>139</v>
      </c>
      <c r="C9" s="26" t="s">
        <v>1080</v>
      </c>
      <c r="D9" s="121" t="s">
        <v>20</v>
      </c>
      <c r="E9" s="121" t="s">
        <v>20</v>
      </c>
      <c r="F9" s="121" t="s">
        <v>20</v>
      </c>
      <c r="G9" s="121" t="s">
        <v>20</v>
      </c>
      <c r="H9" s="121" t="s">
        <v>20</v>
      </c>
      <c r="I9" s="253"/>
      <c r="J9" s="253"/>
      <c r="K9" s="253"/>
      <c r="L9" s="184" t="s">
        <v>20</v>
      </c>
      <c r="M9" s="184" t="s">
        <v>20</v>
      </c>
      <c r="N9" s="121" t="s">
        <v>20</v>
      </c>
      <c r="O9" s="122"/>
      <c r="P9" s="121"/>
      <c r="Q9" s="121" t="s">
        <v>20</v>
      </c>
      <c r="R9" s="22">
        <f t="shared" si="0"/>
        <v>9</v>
      </c>
    </row>
    <row r="10" spans="1:18" ht="30" x14ac:dyDescent="0.25">
      <c r="A10" s="351"/>
      <c r="B10" s="22" t="s">
        <v>141</v>
      </c>
      <c r="C10" s="26" t="s">
        <v>1081</v>
      </c>
      <c r="D10" s="121" t="s">
        <v>20</v>
      </c>
      <c r="E10" s="121" t="s">
        <v>20</v>
      </c>
      <c r="F10" s="121" t="s">
        <v>20</v>
      </c>
      <c r="G10" s="121" t="s">
        <v>20</v>
      </c>
      <c r="H10" s="122"/>
      <c r="I10" s="254"/>
      <c r="J10" s="254"/>
      <c r="K10" s="254"/>
      <c r="L10" s="190"/>
      <c r="M10" s="190"/>
      <c r="N10" s="121" t="s">
        <v>20</v>
      </c>
      <c r="O10" s="122"/>
      <c r="P10" s="121"/>
      <c r="Q10" s="121" t="s">
        <v>20</v>
      </c>
      <c r="R10" s="22">
        <f t="shared" si="0"/>
        <v>6</v>
      </c>
    </row>
    <row r="11" spans="1:18" ht="30" x14ac:dyDescent="0.25">
      <c r="A11" s="351"/>
      <c r="B11" s="22" t="s">
        <v>143</v>
      </c>
      <c r="C11" s="26" t="s">
        <v>1082</v>
      </c>
      <c r="D11" s="121" t="s">
        <v>20</v>
      </c>
      <c r="E11" s="121" t="s">
        <v>20</v>
      </c>
      <c r="F11" s="121" t="s">
        <v>20</v>
      </c>
      <c r="G11" s="121" t="s">
        <v>20</v>
      </c>
      <c r="H11" s="122"/>
      <c r="I11" s="254"/>
      <c r="J11" s="254"/>
      <c r="K11" s="254"/>
      <c r="L11" s="190"/>
      <c r="M11" s="190"/>
      <c r="N11" s="122"/>
      <c r="O11" s="122"/>
      <c r="P11" s="121"/>
      <c r="Q11" s="121"/>
      <c r="R11" s="22">
        <f t="shared" si="0"/>
        <v>4</v>
      </c>
    </row>
    <row r="12" spans="1:18" ht="34.5" customHeight="1" x14ac:dyDescent="0.25">
      <c r="A12" s="351"/>
      <c r="B12" s="22" t="s">
        <v>145</v>
      </c>
      <c r="C12" s="26" t="s">
        <v>1083</v>
      </c>
      <c r="D12" s="121" t="s">
        <v>20</v>
      </c>
      <c r="E12" s="121" t="s">
        <v>20</v>
      </c>
      <c r="F12" s="121" t="s">
        <v>20</v>
      </c>
      <c r="G12" s="121" t="s">
        <v>20</v>
      </c>
      <c r="H12" s="122"/>
      <c r="I12" s="254"/>
      <c r="J12" s="254"/>
      <c r="K12" s="254"/>
      <c r="L12" s="184" t="s">
        <v>20</v>
      </c>
      <c r="M12" s="184" t="s">
        <v>20</v>
      </c>
      <c r="N12" s="121" t="s">
        <v>20</v>
      </c>
      <c r="O12" s="122"/>
      <c r="P12" s="121"/>
      <c r="Q12" s="121" t="s">
        <v>20</v>
      </c>
      <c r="R12" s="22">
        <f t="shared" si="0"/>
        <v>8</v>
      </c>
    </row>
    <row r="13" spans="1:18" ht="30" customHeight="1" x14ac:dyDescent="0.25">
      <c r="A13" s="351"/>
      <c r="B13" s="22" t="s">
        <v>146</v>
      </c>
      <c r="C13" s="26" t="s">
        <v>1170</v>
      </c>
      <c r="D13" s="121" t="s">
        <v>20</v>
      </c>
      <c r="E13" s="121" t="s">
        <v>20</v>
      </c>
      <c r="F13" s="121" t="s">
        <v>20</v>
      </c>
      <c r="G13" s="121" t="s">
        <v>20</v>
      </c>
      <c r="H13" s="122"/>
      <c r="I13" s="254"/>
      <c r="J13" s="254"/>
      <c r="K13" s="254"/>
      <c r="L13" s="190"/>
      <c r="M13" s="190"/>
      <c r="N13" s="122"/>
      <c r="O13" s="122"/>
      <c r="P13" s="121"/>
      <c r="Q13" s="121" t="s">
        <v>20</v>
      </c>
      <c r="R13" s="22">
        <f t="shared" si="0"/>
        <v>5</v>
      </c>
    </row>
    <row r="14" spans="1:18" ht="33.75" customHeight="1" x14ac:dyDescent="0.25">
      <c r="A14" s="351"/>
      <c r="B14" s="22" t="s">
        <v>148</v>
      </c>
      <c r="C14" s="26" t="s">
        <v>1084</v>
      </c>
      <c r="D14" s="121" t="s">
        <v>20</v>
      </c>
      <c r="E14" s="121" t="s">
        <v>20</v>
      </c>
      <c r="F14" s="121" t="s">
        <v>20</v>
      </c>
      <c r="G14" s="121" t="s">
        <v>20</v>
      </c>
      <c r="H14" s="122"/>
      <c r="I14" s="254"/>
      <c r="J14" s="254"/>
      <c r="K14" s="254"/>
      <c r="L14" s="190"/>
      <c r="M14" s="190"/>
      <c r="N14" s="122"/>
      <c r="O14" s="122"/>
      <c r="P14" s="121" t="s">
        <v>20</v>
      </c>
      <c r="Q14" s="121" t="s">
        <v>20</v>
      </c>
      <c r="R14" s="22">
        <f t="shared" si="0"/>
        <v>6</v>
      </c>
    </row>
    <row r="15" spans="1:18" ht="33" customHeight="1" x14ac:dyDescent="0.25">
      <c r="A15" s="351"/>
      <c r="B15" s="22" t="s">
        <v>150</v>
      </c>
      <c r="C15" s="26" t="s">
        <v>508</v>
      </c>
      <c r="D15" s="121" t="s">
        <v>20</v>
      </c>
      <c r="E15" s="121" t="s">
        <v>20</v>
      </c>
      <c r="F15" s="121" t="s">
        <v>20</v>
      </c>
      <c r="G15" s="121" t="s">
        <v>20</v>
      </c>
      <c r="H15" s="122"/>
      <c r="I15" s="254"/>
      <c r="J15" s="254"/>
      <c r="K15" s="254"/>
      <c r="L15" s="190"/>
      <c r="M15" s="190"/>
      <c r="N15" s="122"/>
      <c r="O15" s="122"/>
      <c r="P15" s="121" t="s">
        <v>20</v>
      </c>
      <c r="Q15" s="121" t="s">
        <v>20</v>
      </c>
      <c r="R15" s="22">
        <f t="shared" si="0"/>
        <v>6</v>
      </c>
    </row>
    <row r="16" spans="1:18" ht="31.5" customHeight="1" x14ac:dyDescent="0.25">
      <c r="A16" s="351"/>
      <c r="B16" s="22" t="s">
        <v>151</v>
      </c>
      <c r="C16" s="26" t="s">
        <v>1085</v>
      </c>
      <c r="D16" s="121" t="s">
        <v>20</v>
      </c>
      <c r="E16" s="121" t="s">
        <v>20</v>
      </c>
      <c r="F16" s="121" t="s">
        <v>20</v>
      </c>
      <c r="G16" s="121" t="s">
        <v>20</v>
      </c>
      <c r="H16" s="122"/>
      <c r="I16" s="254"/>
      <c r="J16" s="254"/>
      <c r="K16" s="254"/>
      <c r="L16" s="190"/>
      <c r="M16" s="190"/>
      <c r="N16" s="122"/>
      <c r="O16" s="122"/>
      <c r="P16" s="121"/>
      <c r="Q16" s="122"/>
      <c r="R16" s="22">
        <f t="shared" si="0"/>
        <v>4</v>
      </c>
    </row>
    <row r="17" spans="1:18" ht="48.75" customHeight="1" x14ac:dyDescent="0.25">
      <c r="A17" s="357" t="s">
        <v>1086</v>
      </c>
      <c r="B17" s="22" t="s">
        <v>156</v>
      </c>
      <c r="C17" s="26" t="s">
        <v>1087</v>
      </c>
      <c r="D17" s="121" t="s">
        <v>20</v>
      </c>
      <c r="E17" s="121" t="s">
        <v>20</v>
      </c>
      <c r="F17" s="121" t="s">
        <v>20</v>
      </c>
      <c r="G17" s="121" t="s">
        <v>20</v>
      </c>
      <c r="H17" s="122"/>
      <c r="I17" s="254"/>
      <c r="J17" s="254"/>
      <c r="K17" s="254"/>
      <c r="L17" s="190"/>
      <c r="M17" s="190"/>
      <c r="N17" s="122"/>
      <c r="O17" s="122"/>
      <c r="P17" s="121"/>
      <c r="Q17" s="121" t="s">
        <v>20</v>
      </c>
      <c r="R17" s="22">
        <f t="shared" si="0"/>
        <v>5</v>
      </c>
    </row>
    <row r="18" spans="1:18" ht="46.5" customHeight="1" x14ac:dyDescent="0.25">
      <c r="A18" s="357"/>
      <c r="B18" s="22" t="s">
        <v>158</v>
      </c>
      <c r="C18" s="26" t="s">
        <v>1088</v>
      </c>
      <c r="D18" s="121" t="s">
        <v>20</v>
      </c>
      <c r="E18" s="121" t="s">
        <v>20</v>
      </c>
      <c r="F18" s="121" t="s">
        <v>20</v>
      </c>
      <c r="G18" s="121" t="s">
        <v>20</v>
      </c>
      <c r="H18" s="122"/>
      <c r="I18" s="254"/>
      <c r="J18" s="254"/>
      <c r="K18" s="254"/>
      <c r="L18" s="184" t="s">
        <v>20</v>
      </c>
      <c r="M18" s="184" t="s">
        <v>20</v>
      </c>
      <c r="N18" s="122"/>
      <c r="O18" s="122"/>
      <c r="P18" s="121"/>
      <c r="Q18" s="121" t="s">
        <v>20</v>
      </c>
      <c r="R18" s="22">
        <f t="shared" si="0"/>
        <v>7</v>
      </c>
    </row>
    <row r="19" spans="1:18" ht="48" customHeight="1" x14ac:dyDescent="0.25">
      <c r="A19" s="357"/>
      <c r="B19" s="22" t="s">
        <v>160</v>
      </c>
      <c r="C19" s="26" t="s">
        <v>1089</v>
      </c>
      <c r="D19" s="121" t="s">
        <v>20</v>
      </c>
      <c r="E19" s="121" t="s">
        <v>20</v>
      </c>
      <c r="F19" s="121" t="s">
        <v>20</v>
      </c>
      <c r="G19" s="121" t="s">
        <v>20</v>
      </c>
      <c r="H19" s="122"/>
      <c r="I19" s="254"/>
      <c r="J19" s="254"/>
      <c r="K19" s="254"/>
      <c r="L19" s="190"/>
      <c r="M19" s="190"/>
      <c r="N19" s="122"/>
      <c r="O19" s="122"/>
      <c r="P19" s="121"/>
      <c r="Q19" s="121" t="s">
        <v>20</v>
      </c>
      <c r="R19" s="22">
        <f t="shared" si="0"/>
        <v>5</v>
      </c>
    </row>
    <row r="20" spans="1:18" ht="51.75" customHeight="1" x14ac:dyDescent="0.25">
      <c r="A20" s="357"/>
      <c r="B20" s="22" t="s">
        <v>162</v>
      </c>
      <c r="C20" s="26" t="s">
        <v>1090</v>
      </c>
      <c r="D20" s="121" t="s">
        <v>20</v>
      </c>
      <c r="E20" s="121" t="s">
        <v>20</v>
      </c>
      <c r="F20" s="121" t="s">
        <v>20</v>
      </c>
      <c r="G20" s="121" t="s">
        <v>20</v>
      </c>
      <c r="H20" s="122"/>
      <c r="I20" s="254"/>
      <c r="J20" s="254"/>
      <c r="K20" s="254"/>
      <c r="L20" s="184" t="s">
        <v>20</v>
      </c>
      <c r="M20" s="184" t="s">
        <v>20</v>
      </c>
      <c r="N20" s="122"/>
      <c r="O20" s="122"/>
      <c r="P20" s="121"/>
      <c r="Q20" s="121" t="s">
        <v>20</v>
      </c>
      <c r="R20" s="22">
        <f t="shared" si="0"/>
        <v>7</v>
      </c>
    </row>
    <row r="21" spans="1:18" ht="36.75" customHeight="1" x14ac:dyDescent="0.25">
      <c r="A21" s="357" t="s">
        <v>1091</v>
      </c>
      <c r="B21" s="22" t="s">
        <v>179</v>
      </c>
      <c r="C21" s="25" t="s">
        <v>1092</v>
      </c>
      <c r="D21" s="121" t="s">
        <v>20</v>
      </c>
      <c r="E21" s="121" t="s">
        <v>20</v>
      </c>
      <c r="F21" s="121" t="s">
        <v>20</v>
      </c>
      <c r="G21" s="121" t="s">
        <v>20</v>
      </c>
      <c r="H21" s="122"/>
      <c r="I21" s="254"/>
      <c r="J21" s="254"/>
      <c r="K21" s="254"/>
      <c r="L21" s="190"/>
      <c r="M21" s="190"/>
      <c r="N21" s="122"/>
      <c r="O21" s="122"/>
      <c r="P21" s="122"/>
      <c r="Q21" s="122"/>
      <c r="R21" s="22">
        <f t="shared" si="0"/>
        <v>4</v>
      </c>
    </row>
    <row r="22" spans="1:18" ht="31.5" customHeight="1" x14ac:dyDescent="0.25">
      <c r="A22" s="357"/>
      <c r="B22" s="22" t="s">
        <v>181</v>
      </c>
      <c r="C22" s="25" t="s">
        <v>193</v>
      </c>
      <c r="D22" s="121" t="s">
        <v>20</v>
      </c>
      <c r="E22" s="121" t="s">
        <v>20</v>
      </c>
      <c r="F22" s="121" t="s">
        <v>20</v>
      </c>
      <c r="G22" s="121" t="s">
        <v>20</v>
      </c>
      <c r="H22" s="122"/>
      <c r="I22" s="254"/>
      <c r="J22" s="254"/>
      <c r="K22" s="254"/>
      <c r="L22" s="190"/>
      <c r="M22" s="190"/>
      <c r="N22" s="122"/>
      <c r="O22" s="122"/>
      <c r="P22" s="122"/>
      <c r="Q22" s="122"/>
      <c r="R22" s="22">
        <f t="shared" si="0"/>
        <v>4</v>
      </c>
    </row>
    <row r="23" spans="1:18" ht="48.75" customHeight="1" x14ac:dyDescent="0.25">
      <c r="A23" s="357"/>
      <c r="B23" s="22" t="s">
        <v>183</v>
      </c>
      <c r="C23" s="25" t="s">
        <v>1093</v>
      </c>
      <c r="D23" s="121" t="s">
        <v>20</v>
      </c>
      <c r="E23" s="121" t="s">
        <v>20</v>
      </c>
      <c r="F23" s="121" t="s">
        <v>20</v>
      </c>
      <c r="G23" s="121" t="s">
        <v>20</v>
      </c>
      <c r="H23" s="122"/>
      <c r="I23" s="254"/>
      <c r="J23" s="253"/>
      <c r="K23" s="254"/>
      <c r="L23" s="190"/>
      <c r="M23" s="190"/>
      <c r="N23" s="122"/>
      <c r="O23" s="122"/>
      <c r="P23" s="122"/>
      <c r="Q23" s="122"/>
      <c r="R23" s="22">
        <f t="shared" si="0"/>
        <v>4</v>
      </c>
    </row>
    <row r="24" spans="1:18" ht="46.5" customHeight="1" x14ac:dyDescent="0.25">
      <c r="A24" s="357"/>
      <c r="B24" s="22" t="s">
        <v>185</v>
      </c>
      <c r="C24" s="25" t="s">
        <v>1094</v>
      </c>
      <c r="D24" s="121" t="s">
        <v>20</v>
      </c>
      <c r="E24" s="121" t="s">
        <v>20</v>
      </c>
      <c r="F24" s="121" t="s">
        <v>20</v>
      </c>
      <c r="G24" s="121" t="s">
        <v>20</v>
      </c>
      <c r="H24" s="122"/>
      <c r="I24" s="254"/>
      <c r="J24" s="254"/>
      <c r="K24" s="254"/>
      <c r="L24" s="190"/>
      <c r="M24" s="190"/>
      <c r="N24" s="122"/>
      <c r="O24" s="122"/>
      <c r="P24" s="122"/>
      <c r="Q24" s="122"/>
      <c r="R24" s="22">
        <f t="shared" si="0"/>
        <v>4</v>
      </c>
    </row>
    <row r="25" spans="1:18" ht="49.5" customHeight="1" x14ac:dyDescent="0.25">
      <c r="A25" s="357"/>
      <c r="B25" s="22" t="s">
        <v>187</v>
      </c>
      <c r="C25" s="25" t="s">
        <v>1095</v>
      </c>
      <c r="D25" s="121" t="s">
        <v>20</v>
      </c>
      <c r="E25" s="121" t="s">
        <v>20</v>
      </c>
      <c r="F25" s="121" t="s">
        <v>20</v>
      </c>
      <c r="G25" s="121" t="s">
        <v>20</v>
      </c>
      <c r="H25" s="122"/>
      <c r="I25" s="254"/>
      <c r="J25" s="254"/>
      <c r="K25" s="254"/>
      <c r="L25" s="190"/>
      <c r="M25" s="190"/>
      <c r="N25" s="122"/>
      <c r="O25" s="122"/>
      <c r="P25" s="122"/>
      <c r="Q25" s="122"/>
      <c r="R25" s="22">
        <f t="shared" si="0"/>
        <v>4</v>
      </c>
    </row>
    <row r="26" spans="1:18" ht="51" customHeight="1" x14ac:dyDescent="0.25">
      <c r="A26" s="357"/>
      <c r="B26" s="22" t="s">
        <v>270</v>
      </c>
      <c r="C26" s="25" t="s">
        <v>1096</v>
      </c>
      <c r="D26" s="121" t="s">
        <v>20</v>
      </c>
      <c r="E26" s="121" t="s">
        <v>20</v>
      </c>
      <c r="F26" s="121" t="s">
        <v>20</v>
      </c>
      <c r="G26" s="121" t="s">
        <v>20</v>
      </c>
      <c r="H26" s="122"/>
      <c r="I26" s="254"/>
      <c r="J26" s="254"/>
      <c r="K26" s="254"/>
      <c r="L26" s="190"/>
      <c r="M26" s="190"/>
      <c r="N26" s="122"/>
      <c r="O26" s="122"/>
      <c r="P26" s="122"/>
      <c r="Q26" s="122"/>
      <c r="R26" s="22">
        <f t="shared" si="0"/>
        <v>4</v>
      </c>
    </row>
    <row r="27" spans="1:18" ht="45" customHeight="1" x14ac:dyDescent="0.25">
      <c r="A27" s="357" t="s">
        <v>1097</v>
      </c>
      <c r="B27" s="22" t="s">
        <v>190</v>
      </c>
      <c r="C27" s="25" t="s">
        <v>1098</v>
      </c>
      <c r="D27" s="121" t="s">
        <v>20</v>
      </c>
      <c r="E27" s="121" t="s">
        <v>20</v>
      </c>
      <c r="F27" s="121" t="s">
        <v>20</v>
      </c>
      <c r="G27" s="121" t="s">
        <v>20</v>
      </c>
      <c r="H27" s="122"/>
      <c r="I27" s="254"/>
      <c r="J27" s="254"/>
      <c r="K27" s="254"/>
      <c r="L27" s="190"/>
      <c r="M27" s="190"/>
      <c r="N27" s="122"/>
      <c r="O27" s="122"/>
      <c r="P27" s="122"/>
      <c r="Q27" s="122"/>
      <c r="R27" s="22">
        <f t="shared" si="0"/>
        <v>4</v>
      </c>
    </row>
    <row r="28" spans="1:18" ht="41.25" customHeight="1" x14ac:dyDescent="0.25">
      <c r="A28" s="357"/>
      <c r="B28" s="22" t="s">
        <v>192</v>
      </c>
      <c r="C28" s="25" t="s">
        <v>1099</v>
      </c>
      <c r="D28" s="121" t="s">
        <v>20</v>
      </c>
      <c r="E28" s="121" t="s">
        <v>20</v>
      </c>
      <c r="F28" s="121" t="s">
        <v>20</v>
      </c>
      <c r="G28" s="121" t="s">
        <v>20</v>
      </c>
      <c r="H28" s="122"/>
      <c r="I28" s="254"/>
      <c r="J28" s="254"/>
      <c r="K28" s="254"/>
      <c r="L28" s="190"/>
      <c r="M28" s="190"/>
      <c r="N28" s="122"/>
      <c r="O28" s="122"/>
      <c r="P28" s="122"/>
      <c r="Q28" s="122"/>
      <c r="R28" s="22">
        <f t="shared" si="0"/>
        <v>4</v>
      </c>
    </row>
    <row r="29" spans="1:18" ht="39" customHeight="1" x14ac:dyDescent="0.25">
      <c r="A29" s="357"/>
      <c r="B29" s="22" t="s">
        <v>194</v>
      </c>
      <c r="C29" s="25" t="s">
        <v>1100</v>
      </c>
      <c r="D29" s="121" t="s">
        <v>20</v>
      </c>
      <c r="E29" s="121" t="s">
        <v>20</v>
      </c>
      <c r="F29" s="121" t="s">
        <v>20</v>
      </c>
      <c r="G29" s="121" t="s">
        <v>20</v>
      </c>
      <c r="H29" s="122"/>
      <c r="I29" s="254"/>
      <c r="J29" s="254"/>
      <c r="K29" s="254"/>
      <c r="L29" s="190"/>
      <c r="M29" s="190"/>
      <c r="N29" s="122"/>
      <c r="O29" s="122"/>
      <c r="P29" s="121" t="s">
        <v>20</v>
      </c>
      <c r="Q29" s="122"/>
      <c r="R29" s="22">
        <f t="shared" si="0"/>
        <v>5</v>
      </c>
    </row>
    <row r="30" spans="1:18" ht="52.5" customHeight="1" x14ac:dyDescent="0.25">
      <c r="A30" s="357"/>
      <c r="B30" s="22" t="s">
        <v>196</v>
      </c>
      <c r="C30" s="25" t="s">
        <v>1101</v>
      </c>
      <c r="D30" s="121" t="s">
        <v>20</v>
      </c>
      <c r="E30" s="121" t="s">
        <v>20</v>
      </c>
      <c r="F30" s="121" t="s">
        <v>20</v>
      </c>
      <c r="G30" s="121" t="s">
        <v>20</v>
      </c>
      <c r="H30" s="122"/>
      <c r="I30" s="254"/>
      <c r="J30" s="254"/>
      <c r="K30" s="254"/>
      <c r="L30" s="190"/>
      <c r="M30" s="190"/>
      <c r="N30" s="122"/>
      <c r="O30" s="122"/>
      <c r="P30" s="121" t="s">
        <v>20</v>
      </c>
      <c r="Q30" s="122"/>
      <c r="R30" s="22">
        <f t="shared" si="0"/>
        <v>5</v>
      </c>
    </row>
    <row r="31" spans="1:18" ht="39" customHeight="1" x14ac:dyDescent="0.25">
      <c r="A31" s="357"/>
      <c r="B31" s="22" t="s">
        <v>198</v>
      </c>
      <c r="C31" s="34" t="s">
        <v>1102</v>
      </c>
      <c r="D31" s="121" t="s">
        <v>20</v>
      </c>
      <c r="E31" s="121" t="s">
        <v>20</v>
      </c>
      <c r="F31" s="121" t="s">
        <v>20</v>
      </c>
      <c r="G31" s="121" t="s">
        <v>20</v>
      </c>
      <c r="H31" s="122"/>
      <c r="I31" s="254"/>
      <c r="J31" s="254"/>
      <c r="K31" s="254"/>
      <c r="L31" s="190"/>
      <c r="M31" s="190"/>
      <c r="N31" s="122"/>
      <c r="O31" s="122"/>
      <c r="P31" s="122"/>
      <c r="Q31" s="122"/>
      <c r="R31" s="22">
        <f t="shared" si="0"/>
        <v>4</v>
      </c>
    </row>
    <row r="32" spans="1:18" ht="39" customHeight="1" x14ac:dyDescent="0.25">
      <c r="A32" s="357"/>
      <c r="B32" s="22" t="s">
        <v>200</v>
      </c>
      <c r="C32" s="34" t="s">
        <v>1103</v>
      </c>
      <c r="D32" s="121" t="s">
        <v>20</v>
      </c>
      <c r="E32" s="121" t="s">
        <v>20</v>
      </c>
      <c r="F32" s="121" t="s">
        <v>20</v>
      </c>
      <c r="G32" s="121" t="s">
        <v>20</v>
      </c>
      <c r="H32" s="122"/>
      <c r="I32" s="253" t="s">
        <v>20</v>
      </c>
      <c r="J32" s="254"/>
      <c r="K32" s="253" t="s">
        <v>20</v>
      </c>
      <c r="L32" s="190"/>
      <c r="M32" s="190"/>
      <c r="N32" s="122"/>
      <c r="O32" s="122"/>
      <c r="P32" s="121" t="s">
        <v>20</v>
      </c>
      <c r="Q32" s="122"/>
      <c r="R32" s="22">
        <f t="shared" si="0"/>
        <v>7</v>
      </c>
    </row>
    <row r="33" spans="1:18" ht="37.5" customHeight="1" x14ac:dyDescent="0.25">
      <c r="A33" s="357"/>
      <c r="B33" s="22" t="s">
        <v>202</v>
      </c>
      <c r="C33" s="34" t="s">
        <v>1104</v>
      </c>
      <c r="D33" s="121" t="s">
        <v>20</v>
      </c>
      <c r="E33" s="121" t="s">
        <v>20</v>
      </c>
      <c r="F33" s="121" t="s">
        <v>20</v>
      </c>
      <c r="G33" s="121" t="s">
        <v>20</v>
      </c>
      <c r="H33" s="122"/>
      <c r="I33" s="254"/>
      <c r="J33" s="253" t="s">
        <v>20</v>
      </c>
      <c r="K33" s="254"/>
      <c r="L33" s="190"/>
      <c r="M33" s="190"/>
      <c r="N33" s="122"/>
      <c r="O33" s="122"/>
      <c r="P33" s="121" t="s">
        <v>20</v>
      </c>
      <c r="Q33" s="122"/>
      <c r="R33" s="22">
        <f t="shared" si="0"/>
        <v>6</v>
      </c>
    </row>
    <row r="34" spans="1:18" ht="42" customHeight="1" x14ac:dyDescent="0.25">
      <c r="A34" s="351" t="s">
        <v>1105</v>
      </c>
      <c r="B34" s="22" t="s">
        <v>206</v>
      </c>
      <c r="C34" s="34" t="s">
        <v>1106</v>
      </c>
      <c r="D34" s="121" t="s">
        <v>20</v>
      </c>
      <c r="E34" s="121" t="s">
        <v>20</v>
      </c>
      <c r="F34" s="121" t="s">
        <v>20</v>
      </c>
      <c r="G34" s="121" t="s">
        <v>20</v>
      </c>
      <c r="H34" s="121" t="s">
        <v>20</v>
      </c>
      <c r="I34" s="253"/>
      <c r="J34" s="253"/>
      <c r="K34" s="253"/>
      <c r="L34" s="184"/>
      <c r="M34" s="184"/>
      <c r="N34" s="122"/>
      <c r="O34" s="122"/>
      <c r="P34" s="121"/>
      <c r="Q34" s="122"/>
      <c r="R34" s="22">
        <f t="shared" si="0"/>
        <v>5</v>
      </c>
    </row>
    <row r="35" spans="1:18" ht="37.5" customHeight="1" x14ac:dyDescent="0.25">
      <c r="A35" s="351"/>
      <c r="B35" s="22" t="s">
        <v>208</v>
      </c>
      <c r="C35" s="34" t="s">
        <v>1107</v>
      </c>
      <c r="D35" s="121" t="s">
        <v>20</v>
      </c>
      <c r="E35" s="121" t="s">
        <v>20</v>
      </c>
      <c r="F35" s="121" t="s">
        <v>20</v>
      </c>
      <c r="G35" s="121" t="s">
        <v>20</v>
      </c>
      <c r="H35" s="121" t="s">
        <v>20</v>
      </c>
      <c r="I35" s="253"/>
      <c r="J35" s="253"/>
      <c r="K35" s="253"/>
      <c r="L35" s="184"/>
      <c r="M35" s="184"/>
      <c r="N35" s="122"/>
      <c r="O35" s="122"/>
      <c r="P35" s="122"/>
      <c r="Q35" s="122"/>
      <c r="R35" s="22">
        <f t="shared" si="0"/>
        <v>5</v>
      </c>
    </row>
    <row r="36" spans="1:18" ht="36.75" customHeight="1" x14ac:dyDescent="0.25">
      <c r="A36" s="351"/>
      <c r="B36" s="22" t="s">
        <v>210</v>
      </c>
      <c r="C36" s="25" t="s">
        <v>1108</v>
      </c>
      <c r="D36" s="121" t="s">
        <v>20</v>
      </c>
      <c r="E36" s="121" t="s">
        <v>20</v>
      </c>
      <c r="F36" s="121" t="s">
        <v>20</v>
      </c>
      <c r="G36" s="121" t="s">
        <v>20</v>
      </c>
      <c r="H36" s="121" t="s">
        <v>20</v>
      </c>
      <c r="I36" s="253"/>
      <c r="J36" s="253"/>
      <c r="K36" s="253"/>
      <c r="L36" s="184"/>
      <c r="M36" s="184"/>
      <c r="N36" s="122"/>
      <c r="O36" s="122"/>
      <c r="P36" s="121" t="s">
        <v>20</v>
      </c>
      <c r="Q36" s="122"/>
      <c r="R36" s="22">
        <f t="shared" si="0"/>
        <v>6</v>
      </c>
    </row>
    <row r="37" spans="1:18" ht="34.5" customHeight="1" x14ac:dyDescent="0.25">
      <c r="A37" s="351"/>
      <c r="B37" s="22" t="s">
        <v>351</v>
      </c>
      <c r="C37" s="25" t="s">
        <v>1109</v>
      </c>
      <c r="D37" s="121" t="s">
        <v>20</v>
      </c>
      <c r="E37" s="121" t="s">
        <v>20</v>
      </c>
      <c r="F37" s="121" t="s">
        <v>20</v>
      </c>
      <c r="G37" s="121" t="s">
        <v>20</v>
      </c>
      <c r="H37" s="121"/>
      <c r="I37" s="253"/>
      <c r="J37" s="253"/>
      <c r="K37" s="253"/>
      <c r="L37" s="184"/>
      <c r="M37" s="184"/>
      <c r="N37" s="122"/>
      <c r="O37" s="122"/>
      <c r="P37" s="122"/>
      <c r="Q37" s="122"/>
      <c r="R37" s="22">
        <f t="shared" si="0"/>
        <v>4</v>
      </c>
    </row>
    <row r="38" spans="1:18" ht="31.5" customHeight="1" x14ac:dyDescent="0.25">
      <c r="A38" s="351"/>
      <c r="B38" s="22" t="s">
        <v>353</v>
      </c>
      <c r="C38" s="25" t="s">
        <v>1110</v>
      </c>
      <c r="D38" s="121" t="s">
        <v>20</v>
      </c>
      <c r="E38" s="121" t="s">
        <v>20</v>
      </c>
      <c r="F38" s="121" t="s">
        <v>20</v>
      </c>
      <c r="G38" s="121" t="s">
        <v>20</v>
      </c>
      <c r="H38" s="122"/>
      <c r="I38" s="254"/>
      <c r="J38" s="254"/>
      <c r="K38" s="254"/>
      <c r="L38" s="190"/>
      <c r="M38" s="190"/>
      <c r="N38" s="122"/>
      <c r="O38" s="122"/>
      <c r="P38" s="121" t="s">
        <v>20</v>
      </c>
      <c r="Q38" s="122"/>
      <c r="R38" s="22">
        <f t="shared" si="0"/>
        <v>5</v>
      </c>
    </row>
    <row r="39" spans="1:18" ht="43.5" customHeight="1" x14ac:dyDescent="0.25">
      <c r="A39" s="351"/>
      <c r="B39" s="22" t="s">
        <v>355</v>
      </c>
      <c r="C39" s="25" t="s">
        <v>1167</v>
      </c>
      <c r="D39" s="121" t="s">
        <v>20</v>
      </c>
      <c r="E39" s="121" t="s">
        <v>20</v>
      </c>
      <c r="F39" s="121" t="s">
        <v>20</v>
      </c>
      <c r="G39" s="121" t="s">
        <v>20</v>
      </c>
      <c r="H39" s="122"/>
      <c r="I39" s="254"/>
      <c r="J39" s="254"/>
      <c r="K39" s="254"/>
      <c r="L39" s="190"/>
      <c r="M39" s="190"/>
      <c r="N39" s="122"/>
      <c r="O39" s="122"/>
      <c r="P39" s="121" t="s">
        <v>20</v>
      </c>
      <c r="Q39" s="122"/>
      <c r="R39" s="22">
        <f t="shared" si="0"/>
        <v>5</v>
      </c>
    </row>
    <row r="40" spans="1:18" ht="33" customHeight="1" x14ac:dyDescent="0.25">
      <c r="A40" s="351"/>
      <c r="B40" s="22" t="s">
        <v>357</v>
      </c>
      <c r="C40" s="25" t="s">
        <v>1111</v>
      </c>
      <c r="D40" s="121" t="s">
        <v>20</v>
      </c>
      <c r="E40" s="121" t="s">
        <v>20</v>
      </c>
      <c r="F40" s="121" t="s">
        <v>20</v>
      </c>
      <c r="G40" s="121" t="s">
        <v>20</v>
      </c>
      <c r="H40" s="122"/>
      <c r="I40" s="254"/>
      <c r="J40" s="254"/>
      <c r="K40" s="254"/>
      <c r="L40" s="190"/>
      <c r="M40" s="190"/>
      <c r="N40" s="122"/>
      <c r="O40" s="122"/>
      <c r="P40" s="121" t="s">
        <v>20</v>
      </c>
      <c r="Q40" s="122"/>
      <c r="R40" s="22">
        <f t="shared" si="0"/>
        <v>5</v>
      </c>
    </row>
    <row r="41" spans="1:18" ht="35.25" customHeight="1" x14ac:dyDescent="0.25">
      <c r="A41" s="352"/>
      <c r="B41" s="22" t="s">
        <v>455</v>
      </c>
      <c r="C41" s="25" t="s">
        <v>1112</v>
      </c>
      <c r="D41" s="121" t="s">
        <v>20</v>
      </c>
      <c r="E41" s="121" t="s">
        <v>20</v>
      </c>
      <c r="F41" s="121" t="s">
        <v>20</v>
      </c>
      <c r="G41" s="121" t="s">
        <v>20</v>
      </c>
      <c r="H41" s="121" t="s">
        <v>20</v>
      </c>
      <c r="I41" s="253"/>
      <c r="J41" s="253"/>
      <c r="K41" s="253"/>
      <c r="L41" s="184"/>
      <c r="M41" s="184"/>
      <c r="N41" s="122"/>
      <c r="O41" s="122"/>
      <c r="P41" s="122"/>
      <c r="Q41" s="122"/>
      <c r="R41" s="22">
        <f t="shared" si="0"/>
        <v>5</v>
      </c>
    </row>
    <row r="42" spans="1:18" ht="37.5" customHeight="1" x14ac:dyDescent="0.25">
      <c r="A42" s="386" t="s">
        <v>1113</v>
      </c>
      <c r="B42" s="22" t="s">
        <v>1114</v>
      </c>
      <c r="C42" s="25" t="s">
        <v>1115</v>
      </c>
      <c r="D42" s="121" t="s">
        <v>20</v>
      </c>
      <c r="E42" s="121" t="s">
        <v>20</v>
      </c>
      <c r="F42" s="121" t="s">
        <v>20</v>
      </c>
      <c r="G42" s="121" t="s">
        <v>20</v>
      </c>
      <c r="H42" s="122"/>
      <c r="I42" s="254"/>
      <c r="J42" s="254"/>
      <c r="K42" s="254"/>
      <c r="L42" s="190"/>
      <c r="M42" s="190"/>
      <c r="N42" s="122"/>
      <c r="O42" s="122"/>
      <c r="P42" s="122"/>
      <c r="Q42" s="122"/>
      <c r="R42" s="22">
        <f t="shared" si="0"/>
        <v>4</v>
      </c>
    </row>
    <row r="43" spans="1:18" ht="45.75" customHeight="1" x14ac:dyDescent="0.25">
      <c r="A43" s="387"/>
      <c r="B43" s="22" t="s">
        <v>1116</v>
      </c>
      <c r="C43" s="25" t="s">
        <v>1117</v>
      </c>
      <c r="D43" s="121" t="s">
        <v>20</v>
      </c>
      <c r="E43" s="121" t="s">
        <v>20</v>
      </c>
      <c r="F43" s="121" t="s">
        <v>20</v>
      </c>
      <c r="G43" s="121" t="s">
        <v>20</v>
      </c>
      <c r="H43" s="122"/>
      <c r="I43" s="253" t="s">
        <v>20</v>
      </c>
      <c r="J43" s="253"/>
      <c r="K43" s="254"/>
      <c r="L43" s="190"/>
      <c r="M43" s="190"/>
      <c r="N43" s="122"/>
      <c r="O43" s="122"/>
      <c r="P43" s="122"/>
      <c r="Q43" s="122"/>
      <c r="R43" s="22">
        <f t="shared" si="0"/>
        <v>5</v>
      </c>
    </row>
    <row r="44" spans="1:18" ht="38.25" customHeight="1" x14ac:dyDescent="0.25">
      <c r="A44" s="387"/>
      <c r="B44" s="22" t="s">
        <v>1118</v>
      </c>
      <c r="C44" s="34" t="s">
        <v>1119</v>
      </c>
      <c r="D44" s="121" t="s">
        <v>20</v>
      </c>
      <c r="E44" s="121" t="s">
        <v>20</v>
      </c>
      <c r="F44" s="121" t="s">
        <v>20</v>
      </c>
      <c r="G44" s="121" t="s">
        <v>20</v>
      </c>
      <c r="H44" s="122"/>
      <c r="I44" s="254"/>
      <c r="J44" s="254"/>
      <c r="K44" s="254"/>
      <c r="L44" s="190"/>
      <c r="M44" s="190"/>
      <c r="N44" s="122"/>
      <c r="O44" s="122"/>
      <c r="P44" s="122"/>
      <c r="Q44" s="122"/>
      <c r="R44" s="22">
        <f t="shared" si="0"/>
        <v>4</v>
      </c>
    </row>
    <row r="45" spans="1:18" ht="39.75" customHeight="1" x14ac:dyDescent="0.25">
      <c r="A45" s="387"/>
      <c r="B45" s="22" t="s">
        <v>1120</v>
      </c>
      <c r="C45" s="34" t="s">
        <v>1121</v>
      </c>
      <c r="D45" s="121" t="s">
        <v>20</v>
      </c>
      <c r="E45" s="121" t="s">
        <v>20</v>
      </c>
      <c r="F45" s="121" t="s">
        <v>20</v>
      </c>
      <c r="G45" s="121" t="s">
        <v>20</v>
      </c>
      <c r="H45" s="122"/>
      <c r="I45" s="254"/>
      <c r="J45" s="254"/>
      <c r="K45" s="254"/>
      <c r="L45" s="190"/>
      <c r="M45" s="190"/>
      <c r="N45" s="122"/>
      <c r="O45" s="122"/>
      <c r="P45" s="122"/>
      <c r="Q45" s="122"/>
      <c r="R45" s="22">
        <f t="shared" si="0"/>
        <v>4</v>
      </c>
    </row>
    <row r="46" spans="1:18" ht="45.75" customHeight="1" x14ac:dyDescent="0.25">
      <c r="A46" s="387"/>
      <c r="B46" s="22" t="s">
        <v>1122</v>
      </c>
      <c r="C46" s="25" t="s">
        <v>1123</v>
      </c>
      <c r="D46" s="121" t="s">
        <v>20</v>
      </c>
      <c r="E46" s="121" t="s">
        <v>20</v>
      </c>
      <c r="F46" s="121" t="s">
        <v>20</v>
      </c>
      <c r="G46" s="121" t="s">
        <v>20</v>
      </c>
      <c r="H46" s="122"/>
      <c r="I46" s="254"/>
      <c r="J46" s="254"/>
      <c r="K46" s="254"/>
      <c r="L46" s="190"/>
      <c r="M46" s="190"/>
      <c r="N46" s="122"/>
      <c r="O46" s="122"/>
      <c r="P46" s="122"/>
      <c r="Q46" s="122"/>
      <c r="R46" s="22">
        <f t="shared" si="0"/>
        <v>4</v>
      </c>
    </row>
    <row r="47" spans="1:18" ht="33.75" customHeight="1" x14ac:dyDescent="0.25">
      <c r="A47" s="387"/>
      <c r="B47" s="22" t="s">
        <v>1124</v>
      </c>
      <c r="C47" s="25" t="s">
        <v>1125</v>
      </c>
      <c r="D47" s="121" t="s">
        <v>20</v>
      </c>
      <c r="E47" s="121" t="s">
        <v>20</v>
      </c>
      <c r="F47" s="121" t="s">
        <v>20</v>
      </c>
      <c r="G47" s="121" t="s">
        <v>20</v>
      </c>
      <c r="H47" s="122"/>
      <c r="I47" s="254"/>
      <c r="J47" s="254"/>
      <c r="K47" s="254"/>
      <c r="L47" s="190"/>
      <c r="M47" s="190"/>
      <c r="N47" s="122"/>
      <c r="O47" s="122"/>
      <c r="P47" s="122"/>
      <c r="Q47" s="122"/>
      <c r="R47" s="22">
        <f t="shared" si="0"/>
        <v>4</v>
      </c>
    </row>
    <row r="48" spans="1:18" ht="37.5" customHeight="1" x14ac:dyDescent="0.25">
      <c r="A48" s="387"/>
      <c r="B48" s="22" t="s">
        <v>1126</v>
      </c>
      <c r="C48" s="25" t="s">
        <v>1127</v>
      </c>
      <c r="D48" s="121" t="s">
        <v>20</v>
      </c>
      <c r="E48" s="121" t="s">
        <v>20</v>
      </c>
      <c r="F48" s="121" t="s">
        <v>20</v>
      </c>
      <c r="G48" s="121" t="s">
        <v>20</v>
      </c>
      <c r="H48" s="122"/>
      <c r="I48" s="254"/>
      <c r="J48" s="254"/>
      <c r="K48" s="254"/>
      <c r="L48" s="190"/>
      <c r="M48" s="190"/>
      <c r="N48" s="122"/>
      <c r="O48" s="122"/>
      <c r="P48" s="122"/>
      <c r="Q48" s="122"/>
      <c r="R48" s="22">
        <f t="shared" si="0"/>
        <v>4</v>
      </c>
    </row>
    <row r="49" spans="1:18" ht="37.5" customHeight="1" x14ac:dyDescent="0.25">
      <c r="A49" s="387"/>
      <c r="B49" s="22" t="s">
        <v>1128</v>
      </c>
      <c r="C49" s="34" t="s">
        <v>1129</v>
      </c>
      <c r="D49" s="121" t="s">
        <v>20</v>
      </c>
      <c r="E49" s="121" t="s">
        <v>20</v>
      </c>
      <c r="F49" s="121" t="s">
        <v>20</v>
      </c>
      <c r="G49" s="121" t="s">
        <v>20</v>
      </c>
      <c r="H49" s="122"/>
      <c r="I49" s="254"/>
      <c r="J49" s="253" t="s">
        <v>20</v>
      </c>
      <c r="K49" s="253"/>
      <c r="L49" s="190"/>
      <c r="M49" s="190"/>
      <c r="N49" s="122"/>
      <c r="O49" s="122"/>
      <c r="P49" s="122"/>
      <c r="Q49" s="122"/>
      <c r="R49" s="22">
        <f t="shared" si="0"/>
        <v>5</v>
      </c>
    </row>
    <row r="50" spans="1:18" ht="30" x14ac:dyDescent="0.25">
      <c r="A50" s="358" t="s">
        <v>1130</v>
      </c>
      <c r="B50" s="33" t="s">
        <v>213</v>
      </c>
      <c r="C50" s="34" t="s">
        <v>1131</v>
      </c>
      <c r="D50" s="122"/>
      <c r="E50" s="122"/>
      <c r="F50" s="122"/>
      <c r="G50" s="122"/>
      <c r="H50" s="122"/>
      <c r="I50" s="254"/>
      <c r="J50" s="254"/>
      <c r="K50" s="254"/>
      <c r="L50" s="190"/>
      <c r="M50" s="190"/>
      <c r="N50" s="121" t="s">
        <v>20</v>
      </c>
      <c r="O50" s="121" t="s">
        <v>20</v>
      </c>
      <c r="P50" s="122"/>
      <c r="Q50" s="122"/>
      <c r="R50" s="22">
        <f t="shared" si="0"/>
        <v>2</v>
      </c>
    </row>
    <row r="51" spans="1:18" ht="30" x14ac:dyDescent="0.25">
      <c r="A51" s="351"/>
      <c r="B51" s="33" t="s">
        <v>215</v>
      </c>
      <c r="C51" s="34" t="s">
        <v>1132</v>
      </c>
      <c r="D51" s="122"/>
      <c r="E51" s="122"/>
      <c r="F51" s="122"/>
      <c r="G51" s="122"/>
      <c r="H51" s="122"/>
      <c r="I51" s="254"/>
      <c r="J51" s="254"/>
      <c r="K51" s="254"/>
      <c r="L51" s="190"/>
      <c r="M51" s="190"/>
      <c r="N51" s="121"/>
      <c r="O51" s="121" t="s">
        <v>20</v>
      </c>
      <c r="P51" s="122"/>
      <c r="Q51" s="122"/>
      <c r="R51" s="22">
        <f t="shared" si="0"/>
        <v>1</v>
      </c>
    </row>
    <row r="52" spans="1:18" ht="37.5" customHeight="1" x14ac:dyDescent="0.25">
      <c r="A52" s="351"/>
      <c r="B52" s="33" t="s">
        <v>217</v>
      </c>
      <c r="C52" s="34" t="s">
        <v>1133</v>
      </c>
      <c r="D52" s="122"/>
      <c r="E52" s="122"/>
      <c r="F52" s="122"/>
      <c r="G52" s="122"/>
      <c r="H52" s="122"/>
      <c r="I52" s="254"/>
      <c r="J52" s="254"/>
      <c r="K52" s="254"/>
      <c r="L52" s="190"/>
      <c r="M52" s="190"/>
      <c r="N52" s="121"/>
      <c r="O52" s="121" t="s">
        <v>20</v>
      </c>
      <c r="P52" s="122"/>
      <c r="Q52" s="122"/>
      <c r="R52" s="22">
        <f t="shared" si="0"/>
        <v>1</v>
      </c>
    </row>
    <row r="53" spans="1:18" ht="26.25" customHeight="1" x14ac:dyDescent="0.25">
      <c r="A53" s="351"/>
      <c r="B53" s="33" t="s">
        <v>219</v>
      </c>
      <c r="C53" s="34" t="s">
        <v>221</v>
      </c>
      <c r="D53" s="122"/>
      <c r="E53" s="122"/>
      <c r="F53" s="122"/>
      <c r="G53" s="122"/>
      <c r="H53" s="122"/>
      <c r="I53" s="254"/>
      <c r="J53" s="254"/>
      <c r="K53" s="254"/>
      <c r="L53" s="190"/>
      <c r="M53" s="190"/>
      <c r="N53" s="121"/>
      <c r="O53" s="121" t="s">
        <v>20</v>
      </c>
      <c r="P53" s="122"/>
      <c r="Q53" s="122"/>
      <c r="R53" s="22">
        <f t="shared" si="0"/>
        <v>1</v>
      </c>
    </row>
    <row r="54" spans="1:18" ht="33.75" customHeight="1" x14ac:dyDescent="0.25">
      <c r="A54" s="351"/>
      <c r="B54" s="33" t="s">
        <v>220</v>
      </c>
      <c r="C54" s="34" t="s">
        <v>1134</v>
      </c>
      <c r="D54" s="122"/>
      <c r="E54" s="122"/>
      <c r="F54" s="122"/>
      <c r="G54" s="122"/>
      <c r="H54" s="122"/>
      <c r="I54" s="254"/>
      <c r="J54" s="254"/>
      <c r="K54" s="254"/>
      <c r="L54" s="190"/>
      <c r="M54" s="190"/>
      <c r="N54" s="121" t="s">
        <v>20</v>
      </c>
      <c r="O54" s="121" t="s">
        <v>20</v>
      </c>
      <c r="P54" s="122"/>
      <c r="Q54" s="122"/>
      <c r="R54" s="22">
        <f t="shared" si="0"/>
        <v>2</v>
      </c>
    </row>
    <row r="55" spans="1:18" ht="30.75" customHeight="1" x14ac:dyDescent="0.25">
      <c r="A55" s="351"/>
      <c r="B55" s="33" t="s">
        <v>222</v>
      </c>
      <c r="C55" s="34" t="s">
        <v>292</v>
      </c>
      <c r="D55" s="122"/>
      <c r="E55" s="122"/>
      <c r="F55" s="122"/>
      <c r="G55" s="122"/>
      <c r="H55" s="122"/>
      <c r="I55" s="254"/>
      <c r="J55" s="254"/>
      <c r="K55" s="254"/>
      <c r="L55" s="190"/>
      <c r="M55" s="190"/>
      <c r="N55" s="121"/>
      <c r="O55" s="121" t="s">
        <v>20</v>
      </c>
      <c r="P55" s="122"/>
      <c r="Q55" s="122"/>
      <c r="R55" s="22">
        <f t="shared" si="0"/>
        <v>1</v>
      </c>
    </row>
    <row r="56" spans="1:18" ht="36.75" customHeight="1" x14ac:dyDescent="0.25">
      <c r="A56" s="351"/>
      <c r="B56" s="33" t="s">
        <v>224</v>
      </c>
      <c r="C56" s="34" t="s">
        <v>1135</v>
      </c>
      <c r="D56" s="122"/>
      <c r="E56" s="122"/>
      <c r="F56" s="122"/>
      <c r="G56" s="122"/>
      <c r="H56" s="122"/>
      <c r="I56" s="254"/>
      <c r="J56" s="254"/>
      <c r="K56" s="254"/>
      <c r="L56" s="190"/>
      <c r="M56" s="190"/>
      <c r="N56" s="121"/>
      <c r="O56" s="121" t="s">
        <v>20</v>
      </c>
      <c r="P56" s="122"/>
      <c r="Q56" s="122"/>
      <c r="R56" s="22">
        <f t="shared" si="0"/>
        <v>1</v>
      </c>
    </row>
    <row r="57" spans="1:18" ht="51" customHeight="1" x14ac:dyDescent="0.25">
      <c r="A57" s="351"/>
      <c r="B57" s="33" t="s">
        <v>226</v>
      </c>
      <c r="C57" s="34" t="s">
        <v>294</v>
      </c>
      <c r="D57" s="122"/>
      <c r="E57" s="122"/>
      <c r="F57" s="122"/>
      <c r="G57" s="122"/>
      <c r="H57" s="122"/>
      <c r="I57" s="254"/>
      <c r="J57" s="254"/>
      <c r="K57" s="254"/>
      <c r="L57" s="190"/>
      <c r="M57" s="190"/>
      <c r="N57" s="121"/>
      <c r="O57" s="121" t="s">
        <v>20</v>
      </c>
      <c r="P57" s="122"/>
      <c r="Q57" s="122"/>
      <c r="R57" s="22">
        <f t="shared" si="0"/>
        <v>1</v>
      </c>
    </row>
    <row r="58" spans="1:18" ht="41.25" customHeight="1" x14ac:dyDescent="0.25">
      <c r="A58" s="351"/>
      <c r="B58" s="33" t="s">
        <v>228</v>
      </c>
      <c r="C58" s="34" t="s">
        <v>231</v>
      </c>
      <c r="D58" s="122"/>
      <c r="E58" s="122"/>
      <c r="F58" s="122"/>
      <c r="G58" s="122"/>
      <c r="H58" s="122"/>
      <c r="I58" s="254"/>
      <c r="J58" s="254"/>
      <c r="K58" s="254"/>
      <c r="L58" s="190"/>
      <c r="M58" s="190"/>
      <c r="N58" s="121"/>
      <c r="O58" s="121" t="s">
        <v>20</v>
      </c>
      <c r="P58" s="122"/>
      <c r="Q58" s="122"/>
      <c r="R58" s="22">
        <f t="shared" si="0"/>
        <v>1</v>
      </c>
    </row>
    <row r="59" spans="1:18" ht="36" customHeight="1" x14ac:dyDescent="0.25">
      <c r="A59" s="351"/>
      <c r="B59" s="33" t="s">
        <v>230</v>
      </c>
      <c r="C59" s="34" t="s">
        <v>233</v>
      </c>
      <c r="D59" s="122"/>
      <c r="E59" s="122"/>
      <c r="F59" s="122"/>
      <c r="G59" s="122"/>
      <c r="H59" s="122"/>
      <c r="I59" s="254"/>
      <c r="J59" s="253" t="s">
        <v>20</v>
      </c>
      <c r="K59" s="253" t="s">
        <v>20</v>
      </c>
      <c r="L59" s="190"/>
      <c r="M59" s="190"/>
      <c r="N59" s="121"/>
      <c r="O59" s="121" t="s">
        <v>20</v>
      </c>
      <c r="P59" s="122"/>
      <c r="Q59" s="122"/>
      <c r="R59" s="22">
        <f t="shared" si="0"/>
        <v>3</v>
      </c>
    </row>
    <row r="60" spans="1:18" ht="30" customHeight="1" x14ac:dyDescent="0.25">
      <c r="A60" s="352"/>
      <c r="B60" s="33" t="s">
        <v>232</v>
      </c>
      <c r="C60" s="34" t="s">
        <v>235</v>
      </c>
      <c r="D60" s="122"/>
      <c r="E60" s="122"/>
      <c r="F60" s="122"/>
      <c r="G60" s="122"/>
      <c r="H60" s="122"/>
      <c r="I60" s="253" t="s">
        <v>20</v>
      </c>
      <c r="J60" s="254"/>
      <c r="K60" s="253" t="s">
        <v>20</v>
      </c>
      <c r="L60" s="190"/>
      <c r="M60" s="190"/>
      <c r="N60" s="121"/>
      <c r="O60" s="121" t="s">
        <v>20</v>
      </c>
      <c r="P60" s="122"/>
      <c r="Q60" s="122"/>
      <c r="R60" s="22">
        <f t="shared" si="0"/>
        <v>3</v>
      </c>
    </row>
    <row r="61" spans="1:18" x14ac:dyDescent="0.25">
      <c r="D61" s="4">
        <f>COUNTIF(D3:D60,"+")</f>
        <v>47</v>
      </c>
      <c r="E61" s="4">
        <f t="shared" ref="E61:Q61" si="1">COUNTIF(E3:E60,"+")</f>
        <v>47</v>
      </c>
      <c r="F61" s="4">
        <f t="shared" si="1"/>
        <v>47</v>
      </c>
      <c r="G61" s="4">
        <f t="shared" si="1"/>
        <v>47</v>
      </c>
      <c r="H61" s="4">
        <f t="shared" si="1"/>
        <v>5</v>
      </c>
      <c r="I61" s="159">
        <f t="shared" ref="I61" si="2">COUNTIF(I3:I60,"+")</f>
        <v>3</v>
      </c>
      <c r="J61" s="159">
        <f t="shared" ref="J61" si="3">COUNTIF(J3:J60,"+")</f>
        <v>3</v>
      </c>
      <c r="K61" s="159">
        <f t="shared" ref="K61" si="4">COUNTIF(K3:K60,"+")</f>
        <v>3</v>
      </c>
      <c r="L61" s="160">
        <f t="shared" ref="L61" si="5">COUNTIF(L3:L60,"+")</f>
        <v>4</v>
      </c>
      <c r="M61" s="160">
        <f t="shared" ref="M61" si="6">COUNTIF(M3:M60,"+")</f>
        <v>4</v>
      </c>
      <c r="N61" s="4">
        <f t="shared" si="1"/>
        <v>5</v>
      </c>
      <c r="O61" s="4">
        <f t="shared" si="1"/>
        <v>11</v>
      </c>
      <c r="P61" s="4">
        <f t="shared" si="1"/>
        <v>10</v>
      </c>
      <c r="Q61" s="4">
        <f t="shared" si="1"/>
        <v>10</v>
      </c>
    </row>
  </sheetData>
  <autoFilter ref="A2:R61"/>
  <mergeCells count="9">
    <mergeCell ref="A34:A41"/>
    <mergeCell ref="A42:A49"/>
    <mergeCell ref="A50:A60"/>
    <mergeCell ref="A17:A20"/>
    <mergeCell ref="A1:Q1"/>
    <mergeCell ref="A3:A7"/>
    <mergeCell ref="A8:A16"/>
    <mergeCell ref="A21:A26"/>
    <mergeCell ref="A27:A33"/>
  </mergeCells>
  <pageMargins left="0.7" right="0.7" top="0.75" bottom="0.75" header="0.3" footer="0.3"/>
  <pageSetup paperSize="9" scale="32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27"/>
  <sheetViews>
    <sheetView view="pageBreakPreview" zoomScaleNormal="80" zoomScaleSheetLayoutView="100" workbookViewId="0">
      <selection activeCell="G7" sqref="G7"/>
    </sheetView>
  </sheetViews>
  <sheetFormatPr defaultRowHeight="15" x14ac:dyDescent="0.25"/>
  <cols>
    <col min="1" max="1" width="24.7109375" customWidth="1"/>
    <col min="2" max="2" width="10.140625" style="35" customWidth="1"/>
    <col min="3" max="3" width="63.42578125" style="36" customWidth="1"/>
    <col min="4" max="4" width="11.42578125" style="36" customWidth="1"/>
    <col min="5" max="5" width="8.7109375" style="36" customWidth="1"/>
    <col min="6" max="6" width="9.85546875" style="154" customWidth="1"/>
    <col min="7" max="7" width="10" style="110" customWidth="1"/>
    <col min="8" max="8" width="11.5703125" style="37" customWidth="1"/>
    <col min="9" max="9" width="10.85546875" style="36" customWidth="1"/>
    <col min="10" max="12" width="10.85546875" style="77" customWidth="1"/>
    <col min="13" max="13" width="9.28515625" style="110" customWidth="1"/>
    <col min="14" max="14" width="9.28515625" style="36" customWidth="1"/>
    <col min="15" max="15" width="9.28515625" style="110" customWidth="1"/>
    <col min="16" max="16" width="8.28515625" style="36" customWidth="1"/>
    <col min="17" max="17" width="5.7109375" style="36" customWidth="1"/>
    <col min="18" max="18" width="8" style="36" customWidth="1"/>
    <col min="19" max="19" width="7" style="36" customWidth="1"/>
    <col min="20" max="20" width="6.28515625" style="36" customWidth="1"/>
    <col min="21" max="21" width="4.7109375" style="17" customWidth="1"/>
    <col min="22" max="23" width="4" style="17" customWidth="1"/>
    <col min="24" max="24" width="4.140625" style="17" customWidth="1"/>
  </cols>
  <sheetData>
    <row r="1" spans="1:24" x14ac:dyDescent="0.25">
      <c r="A1" s="282" t="s">
        <v>1174</v>
      </c>
      <c r="B1" s="283"/>
      <c r="C1" s="283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/>
      <c r="W1"/>
      <c r="X1"/>
    </row>
    <row r="2" spans="1:24" x14ac:dyDescent="0.25">
      <c r="A2" s="135" t="s">
        <v>115</v>
      </c>
      <c r="B2" s="285" t="s">
        <v>116</v>
      </c>
      <c r="C2" s="285"/>
      <c r="D2" s="270" t="s">
        <v>117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86" t="s">
        <v>4</v>
      </c>
      <c r="V2"/>
      <c r="W2"/>
      <c r="X2"/>
    </row>
    <row r="3" spans="1:24" ht="229.5" x14ac:dyDescent="0.25">
      <c r="A3" s="135"/>
      <c r="B3" s="134" t="s">
        <v>1204</v>
      </c>
      <c r="C3" s="134" t="s">
        <v>116</v>
      </c>
      <c r="D3" s="1" t="s">
        <v>1175</v>
      </c>
      <c r="E3" s="1" t="s">
        <v>1176</v>
      </c>
      <c r="F3" s="109" t="s">
        <v>1177</v>
      </c>
      <c r="G3" s="109" t="s">
        <v>1178</v>
      </c>
      <c r="H3" s="1" t="s">
        <v>1179</v>
      </c>
      <c r="I3" s="1" t="s">
        <v>1180</v>
      </c>
      <c r="J3" s="87" t="s">
        <v>12</v>
      </c>
      <c r="K3" s="87" t="s">
        <v>13</v>
      </c>
      <c r="L3" s="87" t="s">
        <v>14</v>
      </c>
      <c r="M3" s="87" t="s">
        <v>1181</v>
      </c>
      <c r="N3" s="87" t="s">
        <v>1182</v>
      </c>
      <c r="O3" s="87" t="s">
        <v>1183</v>
      </c>
      <c r="P3" s="87" t="s">
        <v>1184</v>
      </c>
      <c r="Q3" s="1" t="s">
        <v>126</v>
      </c>
      <c r="R3" s="1" t="s">
        <v>15</v>
      </c>
      <c r="S3" s="1" t="s">
        <v>16</v>
      </c>
      <c r="T3" s="1" t="s">
        <v>17</v>
      </c>
      <c r="U3" s="286"/>
      <c r="V3"/>
      <c r="W3"/>
      <c r="X3"/>
    </row>
    <row r="4" spans="1:24" ht="47.25" customHeight="1" x14ac:dyDescent="0.25">
      <c r="A4" s="279" t="s">
        <v>1185</v>
      </c>
      <c r="B4" s="22" t="s">
        <v>128</v>
      </c>
      <c r="C4" s="146" t="s">
        <v>1186</v>
      </c>
      <c r="D4" s="3" t="s">
        <v>20</v>
      </c>
      <c r="E4" s="3" t="s">
        <v>20</v>
      </c>
      <c r="F4" s="106" t="s">
        <v>20</v>
      </c>
      <c r="G4" s="106" t="s">
        <v>20</v>
      </c>
      <c r="H4" s="24"/>
      <c r="I4" s="3" t="s">
        <v>20</v>
      </c>
      <c r="J4" s="255"/>
      <c r="K4" s="255"/>
      <c r="L4" s="255"/>
      <c r="M4" s="75" t="s">
        <v>20</v>
      </c>
      <c r="N4" s="75"/>
      <c r="O4" s="75" t="s">
        <v>20</v>
      </c>
      <c r="P4" s="75" t="s">
        <v>20</v>
      </c>
      <c r="Q4" s="3" t="s">
        <v>20</v>
      </c>
      <c r="R4" s="23"/>
      <c r="S4" s="3" t="s">
        <v>20</v>
      </c>
      <c r="T4" s="3" t="s">
        <v>20</v>
      </c>
      <c r="U4" s="22">
        <f t="shared" ref="U4:U20" si="0">COUNTIF(D4:T4,"+")</f>
        <v>11</v>
      </c>
      <c r="V4"/>
      <c r="W4"/>
      <c r="X4"/>
    </row>
    <row r="5" spans="1:24" ht="31.5" x14ac:dyDescent="0.25">
      <c r="A5" s="280"/>
      <c r="B5" s="22" t="s">
        <v>130</v>
      </c>
      <c r="C5" s="146" t="s">
        <v>1187</v>
      </c>
      <c r="D5" s="3" t="s">
        <v>20</v>
      </c>
      <c r="E5" s="3" t="s">
        <v>20</v>
      </c>
      <c r="F5" s="106" t="s">
        <v>20</v>
      </c>
      <c r="G5" s="106"/>
      <c r="H5" s="24"/>
      <c r="I5" s="3" t="s">
        <v>20</v>
      </c>
      <c r="J5" s="255"/>
      <c r="K5" s="255"/>
      <c r="L5" s="255"/>
      <c r="M5" s="75" t="s">
        <v>20</v>
      </c>
      <c r="N5" s="75" t="s">
        <v>20</v>
      </c>
      <c r="O5" s="75"/>
      <c r="P5" s="75" t="s">
        <v>20</v>
      </c>
      <c r="Q5" s="3" t="s">
        <v>20</v>
      </c>
      <c r="R5" s="23"/>
      <c r="S5" s="23"/>
      <c r="T5" s="3"/>
      <c r="U5" s="22">
        <f t="shared" si="0"/>
        <v>8</v>
      </c>
      <c r="V5"/>
      <c r="W5"/>
      <c r="X5"/>
    </row>
    <row r="6" spans="1:24" ht="47.25" x14ac:dyDescent="0.25">
      <c r="A6" s="280"/>
      <c r="B6" s="22" t="s">
        <v>132</v>
      </c>
      <c r="C6" s="146" t="s">
        <v>1188</v>
      </c>
      <c r="D6" s="3" t="s">
        <v>20</v>
      </c>
      <c r="E6" s="3" t="s">
        <v>20</v>
      </c>
      <c r="F6" s="106" t="s">
        <v>20</v>
      </c>
      <c r="G6" s="106"/>
      <c r="H6" s="24"/>
      <c r="I6" s="3" t="s">
        <v>20</v>
      </c>
      <c r="J6" s="255"/>
      <c r="K6" s="255"/>
      <c r="L6" s="255"/>
      <c r="M6" s="75"/>
      <c r="N6" s="75" t="s">
        <v>20</v>
      </c>
      <c r="O6" s="75"/>
      <c r="P6" s="75"/>
      <c r="Q6" s="3" t="s">
        <v>20</v>
      </c>
      <c r="R6" s="23"/>
      <c r="S6" s="3" t="s">
        <v>20</v>
      </c>
      <c r="T6" s="3" t="s">
        <v>20</v>
      </c>
      <c r="U6" s="22">
        <f t="shared" si="0"/>
        <v>8</v>
      </c>
      <c r="V6"/>
      <c r="W6"/>
      <c r="X6"/>
    </row>
    <row r="7" spans="1:24" ht="63" x14ac:dyDescent="0.25">
      <c r="A7" s="281"/>
      <c r="B7" s="191" t="s">
        <v>134</v>
      </c>
      <c r="C7" s="146" t="s">
        <v>1222</v>
      </c>
      <c r="D7" s="3"/>
      <c r="E7" s="3"/>
      <c r="F7" s="106"/>
      <c r="G7" s="106"/>
      <c r="H7" s="192" t="s">
        <v>20</v>
      </c>
      <c r="I7" s="3"/>
      <c r="J7" s="255"/>
      <c r="K7" s="255"/>
      <c r="L7" s="255"/>
      <c r="M7" s="255"/>
      <c r="N7" s="255"/>
      <c r="O7" s="255"/>
      <c r="P7" s="255"/>
      <c r="Q7" s="3"/>
      <c r="R7" s="23"/>
      <c r="S7" s="3"/>
      <c r="T7" s="3"/>
      <c r="U7" s="191">
        <f t="shared" si="0"/>
        <v>1</v>
      </c>
      <c r="V7"/>
      <c r="W7"/>
      <c r="X7"/>
    </row>
    <row r="8" spans="1:24" ht="63" x14ac:dyDescent="0.25">
      <c r="A8" s="287" t="s">
        <v>1189</v>
      </c>
      <c r="B8" s="22" t="s">
        <v>137</v>
      </c>
      <c r="C8" s="146" t="s">
        <v>1190</v>
      </c>
      <c r="D8" s="3"/>
      <c r="E8" s="106"/>
      <c r="F8" s="259"/>
      <c r="G8" s="106"/>
      <c r="H8" s="3" t="s">
        <v>20</v>
      </c>
      <c r="I8" s="3" t="s">
        <v>20</v>
      </c>
      <c r="J8" s="255"/>
      <c r="K8" s="255"/>
      <c r="L8" s="255"/>
      <c r="M8" s="75" t="s">
        <v>20</v>
      </c>
      <c r="N8" s="75" t="s">
        <v>20</v>
      </c>
      <c r="O8" s="75" t="s">
        <v>20</v>
      </c>
      <c r="P8" s="75"/>
      <c r="Q8" s="27"/>
      <c r="R8" s="27"/>
      <c r="S8" s="27"/>
      <c r="T8" s="3"/>
      <c r="U8" s="22">
        <f t="shared" si="0"/>
        <v>5</v>
      </c>
      <c r="V8"/>
      <c r="W8"/>
      <c r="X8"/>
    </row>
    <row r="9" spans="1:24" ht="31.5" x14ac:dyDescent="0.25">
      <c r="A9" s="287"/>
      <c r="B9" s="22" t="s">
        <v>139</v>
      </c>
      <c r="C9" s="146" t="s">
        <v>1191</v>
      </c>
      <c r="D9" s="3"/>
      <c r="E9" s="106"/>
      <c r="F9" s="106" t="s">
        <v>20</v>
      </c>
      <c r="G9" s="106"/>
      <c r="H9" s="28"/>
      <c r="I9" s="3"/>
      <c r="J9" s="255"/>
      <c r="K9" s="255"/>
      <c r="L9" s="255"/>
      <c r="M9" s="75" t="s">
        <v>20</v>
      </c>
      <c r="N9" s="75"/>
      <c r="O9" s="75"/>
      <c r="P9" s="75" t="s">
        <v>20</v>
      </c>
      <c r="Q9" s="26"/>
      <c r="R9" s="26"/>
      <c r="S9" s="26"/>
      <c r="T9" s="3" t="s">
        <v>20</v>
      </c>
      <c r="U9" s="22">
        <f t="shared" si="0"/>
        <v>4</v>
      </c>
      <c r="V9"/>
      <c r="W9"/>
      <c r="X9"/>
    </row>
    <row r="10" spans="1:24" ht="47.25" x14ac:dyDescent="0.25">
      <c r="A10" s="287"/>
      <c r="B10" s="22" t="s">
        <v>534</v>
      </c>
      <c r="C10" s="146" t="s">
        <v>1192</v>
      </c>
      <c r="D10" s="3"/>
      <c r="E10" s="106" t="s">
        <v>20</v>
      </c>
      <c r="F10" s="106" t="s">
        <v>20</v>
      </c>
      <c r="G10" s="3" t="s">
        <v>20</v>
      </c>
      <c r="H10" s="3" t="s">
        <v>20</v>
      </c>
      <c r="I10" s="3" t="s">
        <v>20</v>
      </c>
      <c r="J10" s="255"/>
      <c r="K10" s="255"/>
      <c r="L10" s="255"/>
      <c r="M10" s="75"/>
      <c r="N10" s="75" t="s">
        <v>20</v>
      </c>
      <c r="O10" s="75" t="s">
        <v>20</v>
      </c>
      <c r="P10" s="75"/>
      <c r="Q10" s="3"/>
      <c r="R10" s="26"/>
      <c r="S10" s="3" t="s">
        <v>20</v>
      </c>
      <c r="T10" s="3" t="s">
        <v>20</v>
      </c>
      <c r="U10" s="22">
        <f t="shared" si="0"/>
        <v>9</v>
      </c>
      <c r="V10"/>
      <c r="W10"/>
      <c r="X10"/>
    </row>
    <row r="11" spans="1:24" ht="31.5" x14ac:dyDescent="0.25">
      <c r="A11" s="287" t="s">
        <v>1193</v>
      </c>
      <c r="B11" s="146" t="s">
        <v>1194</v>
      </c>
      <c r="C11" s="146" t="s">
        <v>1195</v>
      </c>
      <c r="D11" s="3" t="s">
        <v>20</v>
      </c>
      <c r="E11" s="106"/>
      <c r="F11" s="106"/>
      <c r="G11" s="106" t="s">
        <v>20</v>
      </c>
      <c r="H11" s="24"/>
      <c r="I11" s="3"/>
      <c r="J11" s="255"/>
      <c r="K11" s="255"/>
      <c r="L11" s="255"/>
      <c r="M11" s="75"/>
      <c r="N11" s="75"/>
      <c r="O11" s="75" t="s">
        <v>20</v>
      </c>
      <c r="P11" s="75"/>
      <c r="Q11" s="3"/>
      <c r="R11" s="3" t="s">
        <v>20</v>
      </c>
      <c r="S11" s="3"/>
      <c r="T11" s="3"/>
      <c r="U11" s="22">
        <f t="shared" si="0"/>
        <v>4</v>
      </c>
      <c r="V11"/>
      <c r="W11"/>
      <c r="X11"/>
    </row>
    <row r="12" spans="1:24" ht="31.5" x14ac:dyDescent="0.25">
      <c r="A12" s="287"/>
      <c r="B12" s="146" t="s">
        <v>158</v>
      </c>
      <c r="C12" s="146" t="s">
        <v>1196</v>
      </c>
      <c r="D12" s="3" t="s">
        <v>20</v>
      </c>
      <c r="E12" s="106"/>
      <c r="F12" s="106"/>
      <c r="G12" s="104"/>
      <c r="H12" s="24"/>
      <c r="I12" s="3"/>
      <c r="J12" s="255"/>
      <c r="K12" s="255"/>
      <c r="L12" s="255"/>
      <c r="M12" s="75"/>
      <c r="N12" s="75"/>
      <c r="O12" s="75" t="s">
        <v>20</v>
      </c>
      <c r="P12" s="75"/>
      <c r="Q12" s="3"/>
      <c r="R12" s="3" t="s">
        <v>20</v>
      </c>
      <c r="S12" s="3"/>
      <c r="T12" s="3"/>
      <c r="U12" s="22">
        <f t="shared" si="0"/>
        <v>3</v>
      </c>
      <c r="V12"/>
      <c r="W12"/>
      <c r="X12"/>
    </row>
    <row r="13" spans="1:24" ht="31.5" x14ac:dyDescent="0.25">
      <c r="A13" s="287"/>
      <c r="B13" s="146" t="s">
        <v>160</v>
      </c>
      <c r="C13" s="146" t="s">
        <v>1197</v>
      </c>
      <c r="D13" s="3"/>
      <c r="E13" s="106"/>
      <c r="F13" s="106"/>
      <c r="G13" s="104"/>
      <c r="H13" s="24"/>
      <c r="I13" s="3"/>
      <c r="J13" s="255"/>
      <c r="K13" s="255"/>
      <c r="L13" s="255"/>
      <c r="M13" s="75"/>
      <c r="N13" s="75"/>
      <c r="O13" s="75"/>
      <c r="P13" s="75"/>
      <c r="Q13" s="3"/>
      <c r="R13" s="3" t="s">
        <v>20</v>
      </c>
      <c r="S13" s="3"/>
      <c r="T13" s="3" t="s">
        <v>20</v>
      </c>
      <c r="U13" s="22">
        <f t="shared" si="0"/>
        <v>2</v>
      </c>
      <c r="V13"/>
      <c r="W13"/>
      <c r="X13"/>
    </row>
    <row r="14" spans="1:24" ht="31.5" x14ac:dyDescent="0.25">
      <c r="A14" s="287"/>
      <c r="B14" s="146" t="s">
        <v>162</v>
      </c>
      <c r="C14" s="146" t="s">
        <v>221</v>
      </c>
      <c r="D14" s="3"/>
      <c r="E14" s="106"/>
      <c r="F14" s="106"/>
      <c r="G14" s="104"/>
      <c r="H14" s="24"/>
      <c r="I14" s="3"/>
      <c r="J14" s="255"/>
      <c r="K14" s="255" t="s">
        <v>20</v>
      </c>
      <c r="L14" s="255"/>
      <c r="M14" s="75"/>
      <c r="N14" s="75"/>
      <c r="O14" s="75"/>
      <c r="P14" s="75"/>
      <c r="Q14" s="3"/>
      <c r="R14" s="3" t="s">
        <v>20</v>
      </c>
      <c r="S14" s="3"/>
      <c r="T14" s="3" t="s">
        <v>20</v>
      </c>
      <c r="U14" s="22">
        <f t="shared" si="0"/>
        <v>3</v>
      </c>
      <c r="V14"/>
      <c r="W14"/>
      <c r="X14"/>
    </row>
    <row r="15" spans="1:24" ht="47.25" x14ac:dyDescent="0.25">
      <c r="A15" s="287"/>
      <c r="B15" s="146" t="s">
        <v>164</v>
      </c>
      <c r="C15" s="146" t="s">
        <v>1198</v>
      </c>
      <c r="D15" s="3" t="s">
        <v>20</v>
      </c>
      <c r="E15" s="106"/>
      <c r="F15" s="106"/>
      <c r="G15" s="106" t="s">
        <v>20</v>
      </c>
      <c r="H15" s="24"/>
      <c r="I15" s="3"/>
      <c r="J15" s="255"/>
      <c r="K15" s="255"/>
      <c r="L15" s="255"/>
      <c r="M15" s="75"/>
      <c r="N15" s="75"/>
      <c r="O15" s="75" t="s">
        <v>20</v>
      </c>
      <c r="P15" s="75"/>
      <c r="Q15" s="3"/>
      <c r="R15" s="3" t="s">
        <v>20</v>
      </c>
      <c r="S15" s="3"/>
      <c r="T15" s="106" t="s">
        <v>20</v>
      </c>
      <c r="U15" s="22">
        <f t="shared" si="0"/>
        <v>5</v>
      </c>
      <c r="V15"/>
      <c r="W15"/>
      <c r="X15"/>
    </row>
    <row r="16" spans="1:24" ht="15.75" customHeight="1" x14ac:dyDescent="0.25">
      <c r="A16" s="287"/>
      <c r="B16" s="146" t="s">
        <v>166</v>
      </c>
      <c r="C16" s="146" t="s">
        <v>225</v>
      </c>
      <c r="D16" s="3"/>
      <c r="E16" s="106"/>
      <c r="F16" s="106"/>
      <c r="G16" s="104"/>
      <c r="H16" s="24"/>
      <c r="I16" s="3"/>
      <c r="J16" s="255"/>
      <c r="K16" s="255"/>
      <c r="L16" s="255"/>
      <c r="M16" s="75"/>
      <c r="N16" s="75"/>
      <c r="O16" s="75"/>
      <c r="P16" s="75"/>
      <c r="Q16" s="3"/>
      <c r="R16" s="3" t="s">
        <v>20</v>
      </c>
      <c r="S16" s="3"/>
      <c r="T16" s="3"/>
      <c r="U16" s="22">
        <f t="shared" si="0"/>
        <v>1</v>
      </c>
      <c r="V16"/>
      <c r="W16"/>
      <c r="X16"/>
    </row>
    <row r="17" spans="1:24" ht="47.25" x14ac:dyDescent="0.25">
      <c r="A17" s="287"/>
      <c r="B17" s="146" t="s">
        <v>168</v>
      </c>
      <c r="C17" s="146" t="s">
        <v>1199</v>
      </c>
      <c r="D17" s="3"/>
      <c r="E17" s="106"/>
      <c r="F17" s="106"/>
      <c r="G17" s="104"/>
      <c r="H17" s="24"/>
      <c r="I17" s="3"/>
      <c r="J17" s="255"/>
      <c r="K17" s="255"/>
      <c r="L17" s="255"/>
      <c r="M17" s="75"/>
      <c r="N17" s="75"/>
      <c r="O17" s="75"/>
      <c r="P17" s="75"/>
      <c r="Q17" s="3"/>
      <c r="R17" s="3" t="s">
        <v>20</v>
      </c>
      <c r="S17" s="3"/>
      <c r="T17" s="3"/>
      <c r="U17" s="22">
        <f t="shared" si="0"/>
        <v>1</v>
      </c>
      <c r="V17"/>
      <c r="W17"/>
      <c r="X17"/>
    </row>
    <row r="18" spans="1:24" ht="31.5" x14ac:dyDescent="0.25">
      <c r="A18" s="287"/>
      <c r="B18" s="146" t="s">
        <v>170</v>
      </c>
      <c r="C18" s="146" t="s">
        <v>231</v>
      </c>
      <c r="D18" s="3"/>
      <c r="E18" s="106"/>
      <c r="F18" s="106"/>
      <c r="G18" s="104"/>
      <c r="H18" s="24"/>
      <c r="I18" s="3"/>
      <c r="J18" s="255"/>
      <c r="K18" s="255"/>
      <c r="L18" s="255"/>
      <c r="M18" s="75"/>
      <c r="N18" s="75"/>
      <c r="O18" s="75" t="s">
        <v>20</v>
      </c>
      <c r="P18" s="75"/>
      <c r="Q18" s="3" t="s">
        <v>20</v>
      </c>
      <c r="R18" s="3" t="s">
        <v>20</v>
      </c>
      <c r="S18" s="3"/>
      <c r="T18" s="3"/>
      <c r="U18" s="22">
        <f t="shared" si="0"/>
        <v>3</v>
      </c>
      <c r="V18"/>
      <c r="W18"/>
      <c r="X18"/>
    </row>
    <row r="19" spans="1:24" ht="47.25" x14ac:dyDescent="0.25">
      <c r="A19" s="287"/>
      <c r="B19" s="146" t="s">
        <v>172</v>
      </c>
      <c r="C19" s="146" t="s">
        <v>233</v>
      </c>
      <c r="D19" s="3"/>
      <c r="E19" s="106"/>
      <c r="F19" s="106"/>
      <c r="G19" s="104"/>
      <c r="H19" s="24"/>
      <c r="I19" s="3"/>
      <c r="J19" s="255"/>
      <c r="K19" s="255" t="s">
        <v>20</v>
      </c>
      <c r="L19" s="255" t="s">
        <v>20</v>
      </c>
      <c r="M19" s="75"/>
      <c r="N19" s="75"/>
      <c r="O19" s="75"/>
      <c r="P19" s="75"/>
      <c r="Q19" s="3"/>
      <c r="R19" s="3" t="s">
        <v>20</v>
      </c>
      <c r="S19" s="3"/>
      <c r="T19" s="3"/>
      <c r="U19" s="22">
        <f t="shared" si="0"/>
        <v>3</v>
      </c>
      <c r="V19"/>
      <c r="W19"/>
      <c r="X19"/>
    </row>
    <row r="20" spans="1:24" ht="31.5" x14ac:dyDescent="0.25">
      <c r="A20" s="287"/>
      <c r="B20" s="146" t="s">
        <v>174</v>
      </c>
      <c r="C20" s="146" t="s">
        <v>235</v>
      </c>
      <c r="D20" s="3"/>
      <c r="E20" s="3"/>
      <c r="F20" s="106"/>
      <c r="G20" s="104"/>
      <c r="H20" s="24"/>
      <c r="I20" s="3"/>
      <c r="J20" s="255" t="s">
        <v>20</v>
      </c>
      <c r="K20" s="255"/>
      <c r="L20" s="255" t="s">
        <v>20</v>
      </c>
      <c r="M20" s="75"/>
      <c r="N20" s="75"/>
      <c r="O20" s="75"/>
      <c r="P20" s="75"/>
      <c r="Q20" s="3"/>
      <c r="R20" s="3" t="s">
        <v>20</v>
      </c>
      <c r="S20" s="3"/>
      <c r="T20" s="3"/>
      <c r="U20" s="22">
        <f t="shared" si="0"/>
        <v>3</v>
      </c>
      <c r="V20"/>
      <c r="W20"/>
      <c r="X20"/>
    </row>
    <row r="21" spans="1:24" x14ac:dyDescent="0.25">
      <c r="D21" s="118">
        <f t="shared" ref="D21:O21" si="1">COUNTIF(D4:D20,"+")</f>
        <v>6</v>
      </c>
      <c r="E21" s="118">
        <f t="shared" si="1"/>
        <v>4</v>
      </c>
      <c r="F21" s="205">
        <f t="shared" si="1"/>
        <v>5</v>
      </c>
      <c r="G21" s="144">
        <f t="shared" si="1"/>
        <v>4</v>
      </c>
      <c r="H21" s="145">
        <f t="shared" si="1"/>
        <v>3</v>
      </c>
      <c r="I21" s="118">
        <f t="shared" si="1"/>
        <v>5</v>
      </c>
      <c r="J21" s="205">
        <f t="shared" si="1"/>
        <v>1</v>
      </c>
      <c r="K21" s="205">
        <f t="shared" si="1"/>
        <v>2</v>
      </c>
      <c r="L21" s="205">
        <f t="shared" si="1"/>
        <v>2</v>
      </c>
      <c r="M21" s="144">
        <f t="shared" si="1"/>
        <v>4</v>
      </c>
      <c r="N21" s="118">
        <f t="shared" si="1"/>
        <v>4</v>
      </c>
      <c r="O21" s="144">
        <f t="shared" si="1"/>
        <v>7</v>
      </c>
      <c r="P21" s="118">
        <f>COUNTIF(P4:P20,"+")</f>
        <v>3</v>
      </c>
      <c r="Q21" s="118">
        <f>COUNTIF(Q4:Q20,"+")</f>
        <v>4</v>
      </c>
      <c r="R21" s="118">
        <f>COUNTIF(R4:R20,"+")</f>
        <v>10</v>
      </c>
      <c r="S21" s="118">
        <f>COUNTIF(S4:S20,"+")</f>
        <v>3</v>
      </c>
      <c r="T21" s="118">
        <f>COUNTIF(T4:T20,"+")</f>
        <v>7</v>
      </c>
      <c r="U21" s="78"/>
      <c r="V21"/>
      <c r="W21"/>
      <c r="X21"/>
    </row>
    <row r="22" spans="1:24" x14ac:dyDescent="0.25">
      <c r="H22" s="36"/>
      <c r="V22"/>
      <c r="W22"/>
      <c r="X22"/>
    </row>
    <row r="23" spans="1:24" x14ac:dyDescent="0.25">
      <c r="H23" s="36"/>
      <c r="V23"/>
      <c r="W23"/>
      <c r="X23"/>
    </row>
    <row r="24" spans="1:24" x14ac:dyDescent="0.25">
      <c r="H24" s="36"/>
      <c r="V24"/>
      <c r="W24"/>
      <c r="X24"/>
    </row>
    <row r="25" spans="1:24" x14ac:dyDescent="0.25">
      <c r="H25" s="36"/>
      <c r="V25"/>
      <c r="W25"/>
      <c r="X25"/>
    </row>
    <row r="26" spans="1:24" x14ac:dyDescent="0.25">
      <c r="H26" s="36"/>
      <c r="V26"/>
      <c r="W26"/>
      <c r="X26"/>
    </row>
    <row r="27" spans="1:24" x14ac:dyDescent="0.25">
      <c r="H27" s="36"/>
      <c r="V27"/>
      <c r="W27"/>
      <c r="X27"/>
    </row>
  </sheetData>
  <autoFilter ref="A3:X3"/>
  <mergeCells count="7">
    <mergeCell ref="A11:A20"/>
    <mergeCell ref="A1:U1"/>
    <mergeCell ref="B2:C2"/>
    <mergeCell ref="D2:T2"/>
    <mergeCell ref="U2:U3"/>
    <mergeCell ref="A8:A10"/>
    <mergeCell ref="A4:A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view="pageBreakPreview" zoomScale="115" zoomScaleNormal="100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8.85546875" defaultRowHeight="15" x14ac:dyDescent="0.25"/>
  <cols>
    <col min="1" max="1" width="29.28515625" style="6" customWidth="1"/>
    <col min="2" max="2" width="60.140625" style="6" customWidth="1"/>
    <col min="3" max="3" width="5.7109375" style="6" customWidth="1"/>
    <col min="4" max="6" width="4" style="6" customWidth="1"/>
    <col min="7" max="7" width="5.85546875" style="6" customWidth="1"/>
    <col min="8" max="8" width="5.7109375" style="6" customWidth="1"/>
    <col min="9" max="9" width="8.5703125" style="6" customWidth="1"/>
    <col min="10" max="10" width="5.28515625" style="6" customWidth="1"/>
    <col min="11" max="11" width="8.85546875" style="6" customWidth="1"/>
    <col min="12" max="16384" width="8.85546875" style="6"/>
  </cols>
  <sheetData>
    <row r="1" spans="1:10" ht="21" customHeight="1" x14ac:dyDescent="0.25">
      <c r="A1" s="269" t="s">
        <v>73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27" customHeight="1" x14ac:dyDescent="0.25">
      <c r="A2" s="266" t="s">
        <v>62</v>
      </c>
      <c r="B2" s="266" t="s">
        <v>63</v>
      </c>
      <c r="C2" s="278" t="s">
        <v>2</v>
      </c>
      <c r="D2" s="278"/>
      <c r="E2" s="278"/>
      <c r="F2" s="278"/>
      <c r="G2" s="278"/>
      <c r="H2" s="278"/>
      <c r="I2" s="278"/>
      <c r="J2" s="271" t="s">
        <v>4</v>
      </c>
    </row>
    <row r="3" spans="1:10" ht="160.9" customHeight="1" x14ac:dyDescent="0.25">
      <c r="A3" s="266"/>
      <c r="B3" s="266"/>
      <c r="C3" s="166" t="s">
        <v>5</v>
      </c>
      <c r="D3" s="166" t="s">
        <v>6</v>
      </c>
      <c r="E3" s="166" t="s">
        <v>7</v>
      </c>
      <c r="F3" s="166" t="s">
        <v>8</v>
      </c>
      <c r="G3" s="166" t="s">
        <v>9</v>
      </c>
      <c r="H3" s="166" t="s">
        <v>10</v>
      </c>
      <c r="I3" s="166" t="s">
        <v>11</v>
      </c>
      <c r="J3" s="271"/>
    </row>
    <row r="4" spans="1:10" s="12" customFormat="1" ht="30" x14ac:dyDescent="0.25">
      <c r="A4" s="267" t="s">
        <v>64</v>
      </c>
      <c r="B4" s="11" t="s">
        <v>74</v>
      </c>
      <c r="C4" s="167"/>
      <c r="D4" s="167"/>
      <c r="E4" s="168" t="s">
        <v>20</v>
      </c>
      <c r="F4" s="167"/>
      <c r="G4" s="167"/>
      <c r="H4" s="167"/>
      <c r="I4" s="167"/>
      <c r="J4" s="9">
        <f t="shared" ref="J4:J53" si="0">COUNTIF(C4:I4,"+")</f>
        <v>1</v>
      </c>
    </row>
    <row r="5" spans="1:10" s="12" customFormat="1" ht="45" x14ac:dyDescent="0.25">
      <c r="A5" s="267"/>
      <c r="B5" s="11" t="s">
        <v>75</v>
      </c>
      <c r="C5" s="167"/>
      <c r="D5" s="167"/>
      <c r="E5" s="168" t="s">
        <v>20</v>
      </c>
      <c r="F5" s="167"/>
      <c r="G5" s="167"/>
      <c r="H5" s="167"/>
      <c r="I5" s="167"/>
      <c r="J5" s="9">
        <f t="shared" si="0"/>
        <v>1</v>
      </c>
    </row>
    <row r="6" spans="1:10" s="12" customFormat="1" ht="60" x14ac:dyDescent="0.25">
      <c r="A6" s="267"/>
      <c r="B6" s="11" t="s">
        <v>76</v>
      </c>
      <c r="C6" s="167"/>
      <c r="D6" s="167"/>
      <c r="E6" s="168" t="s">
        <v>20</v>
      </c>
      <c r="F6" s="167"/>
      <c r="G6" s="167"/>
      <c r="H6" s="167"/>
      <c r="I6" s="167"/>
      <c r="J6" s="9">
        <f t="shared" si="0"/>
        <v>1</v>
      </c>
    </row>
    <row r="7" spans="1:10" s="12" customFormat="1" ht="30" x14ac:dyDescent="0.25">
      <c r="A7" s="267"/>
      <c r="B7" s="13" t="s">
        <v>77</v>
      </c>
      <c r="C7" s="167"/>
      <c r="D7" s="167"/>
      <c r="E7" s="168" t="s">
        <v>20</v>
      </c>
      <c r="F7" s="167"/>
      <c r="G7" s="167"/>
      <c r="H7" s="167"/>
      <c r="I7" s="167"/>
      <c r="J7" s="9">
        <f t="shared" si="0"/>
        <v>1</v>
      </c>
    </row>
    <row r="8" spans="1:10" ht="45" x14ac:dyDescent="0.25">
      <c r="A8" s="266" t="s">
        <v>65</v>
      </c>
      <c r="B8" s="7" t="s">
        <v>78</v>
      </c>
      <c r="C8" s="167"/>
      <c r="D8" s="167"/>
      <c r="E8" s="167"/>
      <c r="F8" s="168" t="s">
        <v>20</v>
      </c>
      <c r="G8" s="167"/>
      <c r="H8" s="167"/>
      <c r="I8" s="167"/>
      <c r="J8" s="4">
        <f t="shared" si="0"/>
        <v>1</v>
      </c>
    </row>
    <row r="9" spans="1:10" ht="30" x14ac:dyDescent="0.25">
      <c r="A9" s="266"/>
      <c r="B9" s="7" t="s">
        <v>79</v>
      </c>
      <c r="C9" s="167"/>
      <c r="D9" s="167"/>
      <c r="E9" s="167"/>
      <c r="F9" s="168" t="s">
        <v>20</v>
      </c>
      <c r="G9" s="167"/>
      <c r="H9" s="167"/>
      <c r="I9" s="167"/>
      <c r="J9" s="4">
        <f t="shared" si="0"/>
        <v>1</v>
      </c>
    </row>
    <row r="10" spans="1:10" ht="45" x14ac:dyDescent="0.25">
      <c r="A10" s="266"/>
      <c r="B10" s="7" t="s">
        <v>80</v>
      </c>
      <c r="C10" s="167"/>
      <c r="D10" s="167"/>
      <c r="E10" s="168" t="s">
        <v>20</v>
      </c>
      <c r="F10" s="168" t="s">
        <v>20</v>
      </c>
      <c r="G10" s="167"/>
      <c r="H10" s="167"/>
      <c r="I10" s="167"/>
      <c r="J10" s="4">
        <f t="shared" si="0"/>
        <v>2</v>
      </c>
    </row>
    <row r="11" spans="1:10" ht="45" x14ac:dyDescent="0.25">
      <c r="A11" s="266"/>
      <c r="B11" s="7" t="s">
        <v>81</v>
      </c>
      <c r="C11" s="167"/>
      <c r="D11" s="167"/>
      <c r="E11" s="168" t="s">
        <v>20</v>
      </c>
      <c r="F11" s="168" t="s">
        <v>20</v>
      </c>
      <c r="G11" s="167"/>
      <c r="H11" s="167"/>
      <c r="I11" s="167"/>
      <c r="J11" s="4">
        <f t="shared" si="0"/>
        <v>2</v>
      </c>
    </row>
    <row r="12" spans="1:10" s="12" customFormat="1" ht="45" x14ac:dyDescent="0.25">
      <c r="A12" s="267" t="s">
        <v>66</v>
      </c>
      <c r="B12" s="11" t="s">
        <v>82</v>
      </c>
      <c r="C12" s="167"/>
      <c r="D12" s="167"/>
      <c r="E12" s="167"/>
      <c r="F12" s="167"/>
      <c r="G12" s="167"/>
      <c r="H12" s="168" t="s">
        <v>20</v>
      </c>
      <c r="I12" s="168" t="s">
        <v>20</v>
      </c>
      <c r="J12" s="9">
        <f t="shared" si="0"/>
        <v>2</v>
      </c>
    </row>
    <row r="13" spans="1:10" s="12" customFormat="1" ht="45" x14ac:dyDescent="0.25">
      <c r="A13" s="267"/>
      <c r="B13" s="11" t="s">
        <v>83</v>
      </c>
      <c r="C13" s="167"/>
      <c r="D13" s="167"/>
      <c r="E13" s="167"/>
      <c r="F13" s="167"/>
      <c r="G13" s="167"/>
      <c r="H13" s="168" t="s">
        <v>20</v>
      </c>
      <c r="I13" s="168" t="s">
        <v>20</v>
      </c>
      <c r="J13" s="9">
        <f t="shared" si="0"/>
        <v>2</v>
      </c>
    </row>
    <row r="14" spans="1:10" s="12" customFormat="1" ht="75" x14ac:dyDescent="0.25">
      <c r="A14" s="267"/>
      <c r="B14" s="11" t="s">
        <v>84</v>
      </c>
      <c r="C14" s="167"/>
      <c r="D14" s="167"/>
      <c r="E14" s="167"/>
      <c r="F14" s="167"/>
      <c r="G14" s="167"/>
      <c r="H14" s="168" t="s">
        <v>20</v>
      </c>
      <c r="I14" s="168" t="s">
        <v>20</v>
      </c>
      <c r="J14" s="9">
        <f t="shared" si="0"/>
        <v>2</v>
      </c>
    </row>
    <row r="15" spans="1:10" s="12" customFormat="1" ht="45" x14ac:dyDescent="0.25">
      <c r="A15" s="267"/>
      <c r="B15" s="11" t="s">
        <v>85</v>
      </c>
      <c r="C15" s="167"/>
      <c r="D15" s="167"/>
      <c r="E15" s="167"/>
      <c r="F15" s="167"/>
      <c r="G15" s="167"/>
      <c r="H15" s="168" t="s">
        <v>20</v>
      </c>
      <c r="I15" s="168" t="s">
        <v>20</v>
      </c>
      <c r="J15" s="9">
        <f t="shared" si="0"/>
        <v>2</v>
      </c>
    </row>
    <row r="16" spans="1:10" s="12" customFormat="1" ht="45" x14ac:dyDescent="0.25">
      <c r="A16" s="267"/>
      <c r="B16" s="11" t="s">
        <v>86</v>
      </c>
      <c r="C16" s="167"/>
      <c r="D16" s="167"/>
      <c r="E16" s="167"/>
      <c r="F16" s="167"/>
      <c r="G16" s="167"/>
      <c r="H16" s="168" t="s">
        <v>20</v>
      </c>
      <c r="I16" s="168" t="s">
        <v>20</v>
      </c>
      <c r="J16" s="9">
        <f t="shared" si="0"/>
        <v>2</v>
      </c>
    </row>
    <row r="17" spans="1:10" ht="45" x14ac:dyDescent="0.25">
      <c r="A17" s="266" t="s">
        <v>67</v>
      </c>
      <c r="B17" s="7" t="s">
        <v>87</v>
      </c>
      <c r="C17" s="167"/>
      <c r="D17" s="167"/>
      <c r="E17" s="167"/>
      <c r="F17" s="167"/>
      <c r="G17" s="168" t="s">
        <v>20</v>
      </c>
      <c r="H17" s="168" t="s">
        <v>20</v>
      </c>
      <c r="I17" s="168" t="s">
        <v>20</v>
      </c>
      <c r="J17" s="4">
        <f t="shared" si="0"/>
        <v>3</v>
      </c>
    </row>
    <row r="18" spans="1:10" ht="30" x14ac:dyDescent="0.25">
      <c r="A18" s="266"/>
      <c r="B18" s="7" t="s">
        <v>88</v>
      </c>
      <c r="C18" s="167"/>
      <c r="D18" s="167"/>
      <c r="E18" s="167"/>
      <c r="F18" s="167"/>
      <c r="G18" s="167"/>
      <c r="H18" s="168" t="s">
        <v>20</v>
      </c>
      <c r="I18" s="168" t="s">
        <v>20</v>
      </c>
      <c r="J18" s="4">
        <f t="shared" si="0"/>
        <v>2</v>
      </c>
    </row>
    <row r="19" spans="1:10" ht="45" x14ac:dyDescent="0.25">
      <c r="A19" s="266"/>
      <c r="B19" s="7" t="s">
        <v>89</v>
      </c>
      <c r="C19" s="167"/>
      <c r="D19" s="167"/>
      <c r="E19" s="167"/>
      <c r="F19" s="167"/>
      <c r="G19" s="168" t="s">
        <v>20</v>
      </c>
      <c r="H19" s="167"/>
      <c r="I19" s="167"/>
      <c r="J19" s="4">
        <f t="shared" si="0"/>
        <v>1</v>
      </c>
    </row>
    <row r="20" spans="1:10" ht="45" x14ac:dyDescent="0.25">
      <c r="A20" s="266"/>
      <c r="B20" s="7" t="s">
        <v>90</v>
      </c>
      <c r="C20" s="167"/>
      <c r="D20" s="167"/>
      <c r="E20" s="167"/>
      <c r="F20" s="167"/>
      <c r="G20" s="167"/>
      <c r="H20" s="167"/>
      <c r="I20" s="168" t="s">
        <v>20</v>
      </c>
      <c r="J20" s="4">
        <f t="shared" si="0"/>
        <v>1</v>
      </c>
    </row>
    <row r="21" spans="1:10" ht="30" x14ac:dyDescent="0.25">
      <c r="A21" s="266"/>
      <c r="B21" s="7" t="s">
        <v>91</v>
      </c>
      <c r="C21" s="167"/>
      <c r="D21" s="167"/>
      <c r="E21" s="167"/>
      <c r="F21" s="167"/>
      <c r="G21" s="167"/>
      <c r="H21" s="167"/>
      <c r="I21" s="168" t="s">
        <v>20</v>
      </c>
      <c r="J21" s="4">
        <f t="shared" si="0"/>
        <v>1</v>
      </c>
    </row>
    <row r="22" spans="1:10" s="12" customFormat="1" ht="30" x14ac:dyDescent="0.25">
      <c r="A22" s="267" t="s">
        <v>68</v>
      </c>
      <c r="B22" s="11" t="s">
        <v>92</v>
      </c>
      <c r="C22" s="167"/>
      <c r="D22" s="167"/>
      <c r="E22" s="167"/>
      <c r="F22" s="167"/>
      <c r="G22" s="167"/>
      <c r="H22" s="167"/>
      <c r="I22" s="168" t="s">
        <v>20</v>
      </c>
      <c r="J22" s="9">
        <f t="shared" si="0"/>
        <v>1</v>
      </c>
    </row>
    <row r="23" spans="1:10" s="12" customFormat="1" ht="60" x14ac:dyDescent="0.25">
      <c r="A23" s="267"/>
      <c r="B23" s="11" t="s">
        <v>953</v>
      </c>
      <c r="C23" s="167"/>
      <c r="D23" s="167"/>
      <c r="E23" s="167"/>
      <c r="F23" s="167"/>
      <c r="G23" s="167"/>
      <c r="H23" s="167"/>
      <c r="I23" s="168" t="s">
        <v>20</v>
      </c>
      <c r="J23" s="9">
        <f t="shared" si="0"/>
        <v>1</v>
      </c>
    </row>
    <row r="24" spans="1:10" s="12" customFormat="1" ht="30" x14ac:dyDescent="0.25">
      <c r="A24" s="267"/>
      <c r="B24" s="11" t="s">
        <v>93</v>
      </c>
      <c r="C24" s="167"/>
      <c r="D24" s="167"/>
      <c r="E24" s="167"/>
      <c r="F24" s="167"/>
      <c r="G24" s="167"/>
      <c r="H24" s="167"/>
      <c r="I24" s="168" t="s">
        <v>20</v>
      </c>
      <c r="J24" s="9">
        <f t="shared" si="0"/>
        <v>1</v>
      </c>
    </row>
    <row r="25" spans="1:10" s="12" customFormat="1" ht="30" x14ac:dyDescent="0.25">
      <c r="A25" s="267"/>
      <c r="B25" s="11" t="s">
        <v>94</v>
      </c>
      <c r="C25" s="167"/>
      <c r="D25" s="167"/>
      <c r="E25" s="167"/>
      <c r="F25" s="167"/>
      <c r="G25" s="167"/>
      <c r="H25" s="167"/>
      <c r="I25" s="168" t="s">
        <v>20</v>
      </c>
      <c r="J25" s="9">
        <f t="shared" si="0"/>
        <v>1</v>
      </c>
    </row>
    <row r="26" spans="1:10" s="12" customFormat="1" ht="30" x14ac:dyDescent="0.25">
      <c r="A26" s="267"/>
      <c r="B26" s="11" t="s">
        <v>95</v>
      </c>
      <c r="C26" s="167"/>
      <c r="D26" s="167"/>
      <c r="E26" s="167"/>
      <c r="F26" s="167"/>
      <c r="G26" s="167"/>
      <c r="H26" s="167"/>
      <c r="I26" s="168" t="s">
        <v>20</v>
      </c>
      <c r="J26" s="9">
        <f t="shared" si="0"/>
        <v>1</v>
      </c>
    </row>
    <row r="27" spans="1:10" s="12" customFormat="1" ht="45" x14ac:dyDescent="0.25">
      <c r="A27" s="267"/>
      <c r="B27" s="11" t="s">
        <v>96</v>
      </c>
      <c r="C27" s="167"/>
      <c r="D27" s="167"/>
      <c r="E27" s="167"/>
      <c r="F27" s="167"/>
      <c r="G27" s="167"/>
      <c r="H27" s="167"/>
      <c r="I27" s="168" t="s">
        <v>20</v>
      </c>
      <c r="J27" s="9">
        <f t="shared" si="0"/>
        <v>1</v>
      </c>
    </row>
    <row r="28" spans="1:10" s="12" customFormat="1" ht="30" x14ac:dyDescent="0.25">
      <c r="A28" s="267"/>
      <c r="B28" s="11" t="s">
        <v>97</v>
      </c>
      <c r="C28" s="167"/>
      <c r="D28" s="167"/>
      <c r="E28" s="167"/>
      <c r="F28" s="167"/>
      <c r="G28" s="167"/>
      <c r="H28" s="167"/>
      <c r="I28" s="168" t="s">
        <v>20</v>
      </c>
      <c r="J28" s="9">
        <f t="shared" si="0"/>
        <v>1</v>
      </c>
    </row>
    <row r="29" spans="1:10" s="12" customFormat="1" ht="60" x14ac:dyDescent="0.25">
      <c r="A29" s="267"/>
      <c r="B29" s="11" t="s">
        <v>98</v>
      </c>
      <c r="C29" s="167"/>
      <c r="D29" s="167"/>
      <c r="E29" s="167"/>
      <c r="F29" s="167"/>
      <c r="G29" s="167"/>
      <c r="H29" s="167"/>
      <c r="I29" s="168" t="s">
        <v>20</v>
      </c>
      <c r="J29" s="9">
        <f t="shared" si="0"/>
        <v>1</v>
      </c>
    </row>
    <row r="30" spans="1:10" s="12" customFormat="1" ht="45" x14ac:dyDescent="0.25">
      <c r="A30" s="267"/>
      <c r="B30" s="11" t="s">
        <v>954</v>
      </c>
      <c r="C30" s="167"/>
      <c r="D30" s="167"/>
      <c r="E30" s="167"/>
      <c r="F30" s="167"/>
      <c r="G30" s="167"/>
      <c r="H30" s="167"/>
      <c r="I30" s="168" t="s">
        <v>20</v>
      </c>
      <c r="J30" s="9">
        <f t="shared" si="0"/>
        <v>1</v>
      </c>
    </row>
    <row r="31" spans="1:10" s="12" customFormat="1" ht="30" x14ac:dyDescent="0.25">
      <c r="A31" s="267"/>
      <c r="B31" s="11" t="s">
        <v>99</v>
      </c>
      <c r="C31" s="167"/>
      <c r="D31" s="167"/>
      <c r="E31" s="167"/>
      <c r="F31" s="167"/>
      <c r="G31" s="167"/>
      <c r="H31" s="167"/>
      <c r="I31" s="168" t="s">
        <v>20</v>
      </c>
      <c r="J31" s="9">
        <f t="shared" si="0"/>
        <v>1</v>
      </c>
    </row>
    <row r="32" spans="1:10" s="12" customFormat="1" ht="30" x14ac:dyDescent="0.25">
      <c r="A32" s="267"/>
      <c r="B32" s="11" t="s">
        <v>100</v>
      </c>
      <c r="C32" s="167"/>
      <c r="D32" s="167"/>
      <c r="E32" s="167"/>
      <c r="F32" s="167"/>
      <c r="G32" s="167"/>
      <c r="H32" s="167"/>
      <c r="I32" s="168" t="s">
        <v>20</v>
      </c>
      <c r="J32" s="9">
        <f t="shared" si="0"/>
        <v>1</v>
      </c>
    </row>
    <row r="33" spans="1:10" s="12" customFormat="1" ht="30" x14ac:dyDescent="0.25">
      <c r="A33" s="267"/>
      <c r="B33" s="11" t="s">
        <v>101</v>
      </c>
      <c r="C33" s="167"/>
      <c r="D33" s="167"/>
      <c r="E33" s="167"/>
      <c r="F33" s="167"/>
      <c r="G33" s="167"/>
      <c r="H33" s="167"/>
      <c r="I33" s="168" t="s">
        <v>20</v>
      </c>
      <c r="J33" s="9">
        <f t="shared" si="0"/>
        <v>1</v>
      </c>
    </row>
    <row r="34" spans="1:10" ht="30" x14ac:dyDescent="0.25">
      <c r="A34" s="266" t="s">
        <v>69</v>
      </c>
      <c r="B34" s="7" t="s">
        <v>102</v>
      </c>
      <c r="C34" s="167"/>
      <c r="D34" s="167"/>
      <c r="E34" s="167"/>
      <c r="F34" s="168" t="s">
        <v>20</v>
      </c>
      <c r="G34" s="167"/>
      <c r="H34" s="167"/>
      <c r="I34" s="167"/>
      <c r="J34" s="4">
        <f t="shared" si="0"/>
        <v>1</v>
      </c>
    </row>
    <row r="35" spans="1:10" ht="15.75" x14ac:dyDescent="0.25">
      <c r="A35" s="266"/>
      <c r="B35" s="7" t="s">
        <v>103</v>
      </c>
      <c r="C35" s="167"/>
      <c r="D35" s="167"/>
      <c r="E35" s="167"/>
      <c r="F35" s="168" t="s">
        <v>20</v>
      </c>
      <c r="G35" s="167"/>
      <c r="H35" s="167"/>
      <c r="I35" s="167"/>
      <c r="J35" s="4">
        <f t="shared" si="0"/>
        <v>1</v>
      </c>
    </row>
    <row r="36" spans="1:10" ht="30" x14ac:dyDescent="0.25">
      <c r="A36" s="266"/>
      <c r="B36" s="7" t="s">
        <v>104</v>
      </c>
      <c r="C36" s="167"/>
      <c r="D36" s="167"/>
      <c r="E36" s="167"/>
      <c r="F36" s="168" t="s">
        <v>20</v>
      </c>
      <c r="G36" s="167"/>
      <c r="H36" s="167"/>
      <c r="I36" s="167"/>
      <c r="J36" s="4">
        <f t="shared" si="0"/>
        <v>1</v>
      </c>
    </row>
    <row r="37" spans="1:10" ht="30" x14ac:dyDescent="0.25">
      <c r="A37" s="266"/>
      <c r="B37" s="7" t="s">
        <v>105</v>
      </c>
      <c r="C37" s="167"/>
      <c r="D37" s="167"/>
      <c r="E37" s="168"/>
      <c r="F37" s="168" t="s">
        <v>20</v>
      </c>
      <c r="G37" s="167"/>
      <c r="H37" s="167"/>
      <c r="I37" s="167"/>
      <c r="J37" s="4">
        <f t="shared" si="0"/>
        <v>1</v>
      </c>
    </row>
    <row r="38" spans="1:10" ht="30" x14ac:dyDescent="0.25">
      <c r="A38" s="266"/>
      <c r="B38" s="7" t="s">
        <v>106</v>
      </c>
      <c r="C38" s="167"/>
      <c r="D38" s="167"/>
      <c r="E38" s="167"/>
      <c r="F38" s="168" t="s">
        <v>20</v>
      </c>
      <c r="G38" s="167"/>
      <c r="H38" s="167"/>
      <c r="I38" s="167"/>
      <c r="J38" s="4">
        <f t="shared" si="0"/>
        <v>1</v>
      </c>
    </row>
    <row r="39" spans="1:10" ht="45" x14ac:dyDescent="0.25">
      <c r="A39" s="266"/>
      <c r="B39" s="7" t="s">
        <v>107</v>
      </c>
      <c r="C39" s="167"/>
      <c r="D39" s="167"/>
      <c r="E39" s="168" t="s">
        <v>20</v>
      </c>
      <c r="F39" s="168" t="s">
        <v>20</v>
      </c>
      <c r="G39" s="167"/>
      <c r="H39" s="167"/>
      <c r="I39" s="167"/>
      <c r="J39" s="4">
        <f t="shared" si="0"/>
        <v>2</v>
      </c>
    </row>
    <row r="40" spans="1:10" ht="45" x14ac:dyDescent="0.25">
      <c r="A40" s="266"/>
      <c r="B40" s="7" t="s">
        <v>108</v>
      </c>
      <c r="C40" s="167"/>
      <c r="D40" s="167"/>
      <c r="E40" s="167"/>
      <c r="F40" s="168"/>
      <c r="G40" s="167"/>
      <c r="H40" s="167"/>
      <c r="I40" s="168" t="s">
        <v>20</v>
      </c>
      <c r="J40" s="4">
        <f t="shared" si="0"/>
        <v>1</v>
      </c>
    </row>
    <row r="41" spans="1:10" ht="30" x14ac:dyDescent="0.25">
      <c r="A41" s="266"/>
      <c r="B41" s="7" t="s">
        <v>109</v>
      </c>
      <c r="C41" s="167"/>
      <c r="D41" s="167"/>
      <c r="E41" s="167"/>
      <c r="F41" s="168" t="s">
        <v>20</v>
      </c>
      <c r="G41" s="167"/>
      <c r="H41" s="167"/>
      <c r="I41" s="168" t="s">
        <v>20</v>
      </c>
      <c r="J41" s="4">
        <f t="shared" si="0"/>
        <v>2</v>
      </c>
    </row>
    <row r="42" spans="1:10" ht="30" x14ac:dyDescent="0.25">
      <c r="A42" s="266"/>
      <c r="B42" s="7" t="s">
        <v>110</v>
      </c>
      <c r="C42" s="167"/>
      <c r="D42" s="167"/>
      <c r="E42" s="167"/>
      <c r="F42" s="168" t="s">
        <v>20</v>
      </c>
      <c r="G42" s="167"/>
      <c r="H42" s="167"/>
      <c r="I42" s="168"/>
      <c r="J42" s="4">
        <f t="shared" si="0"/>
        <v>1</v>
      </c>
    </row>
    <row r="43" spans="1:10" ht="30" x14ac:dyDescent="0.25">
      <c r="A43" s="266"/>
      <c r="B43" s="7" t="s">
        <v>111</v>
      </c>
      <c r="C43" s="167"/>
      <c r="D43" s="167"/>
      <c r="E43" s="167"/>
      <c r="F43" s="168" t="s">
        <v>20</v>
      </c>
      <c r="G43" s="167"/>
      <c r="H43" s="167"/>
      <c r="I43" s="168" t="s">
        <v>20</v>
      </c>
      <c r="J43" s="4">
        <f t="shared" si="0"/>
        <v>2</v>
      </c>
    </row>
    <row r="44" spans="1:10" ht="30" x14ac:dyDescent="0.25">
      <c r="A44" s="266"/>
      <c r="B44" s="7" t="s">
        <v>112</v>
      </c>
      <c r="C44" s="167"/>
      <c r="D44" s="167"/>
      <c r="E44" s="167"/>
      <c r="F44" s="168" t="s">
        <v>20</v>
      </c>
      <c r="G44" s="167"/>
      <c r="H44" s="167"/>
      <c r="I44" s="168" t="s">
        <v>20</v>
      </c>
      <c r="J44" s="4">
        <f t="shared" si="0"/>
        <v>2</v>
      </c>
    </row>
    <row r="45" spans="1:10" s="12" customFormat="1" ht="27.6" customHeight="1" x14ac:dyDescent="0.25">
      <c r="A45" s="275" t="s">
        <v>1200</v>
      </c>
      <c r="B45" s="14" t="s">
        <v>113</v>
      </c>
      <c r="C45" s="167"/>
      <c r="D45" s="167"/>
      <c r="E45" s="167"/>
      <c r="F45" s="167"/>
      <c r="G45" s="168" t="s">
        <v>20</v>
      </c>
      <c r="H45" s="168"/>
      <c r="I45" s="167"/>
      <c r="J45" s="16">
        <f t="shared" si="0"/>
        <v>1</v>
      </c>
    </row>
    <row r="46" spans="1:10" s="12" customFormat="1" ht="45" x14ac:dyDescent="0.25">
      <c r="A46" s="276"/>
      <c r="B46" s="14" t="s">
        <v>958</v>
      </c>
      <c r="C46" s="167"/>
      <c r="D46" s="167"/>
      <c r="E46" s="167"/>
      <c r="F46" s="167"/>
      <c r="G46" s="168" t="s">
        <v>20</v>
      </c>
      <c r="H46" s="168"/>
      <c r="I46" s="167"/>
      <c r="J46" s="16">
        <f t="shared" si="0"/>
        <v>1</v>
      </c>
    </row>
    <row r="47" spans="1:10" s="12" customFormat="1" ht="75" x14ac:dyDescent="0.25">
      <c r="A47" s="276"/>
      <c r="B47" s="14" t="s">
        <v>1005</v>
      </c>
      <c r="C47" s="167"/>
      <c r="D47" s="167"/>
      <c r="E47" s="167"/>
      <c r="F47" s="167"/>
      <c r="G47" s="168" t="s">
        <v>20</v>
      </c>
      <c r="H47" s="168"/>
      <c r="I47" s="167"/>
      <c r="J47" s="16">
        <f t="shared" si="0"/>
        <v>1</v>
      </c>
    </row>
    <row r="48" spans="1:10" s="12" customFormat="1" ht="45" x14ac:dyDescent="0.25">
      <c r="A48" s="276"/>
      <c r="B48" s="14" t="s">
        <v>857</v>
      </c>
      <c r="C48" s="167"/>
      <c r="D48" s="167"/>
      <c r="E48" s="167"/>
      <c r="F48" s="167"/>
      <c r="G48" s="168"/>
      <c r="H48" s="168" t="s">
        <v>20</v>
      </c>
      <c r="I48" s="167"/>
      <c r="J48" s="16">
        <f t="shared" si="0"/>
        <v>1</v>
      </c>
    </row>
    <row r="49" spans="1:10" s="12" customFormat="1" ht="60" x14ac:dyDescent="0.25">
      <c r="A49" s="276"/>
      <c r="B49" s="14" t="s">
        <v>987</v>
      </c>
      <c r="C49" s="167"/>
      <c r="D49" s="167"/>
      <c r="E49" s="167"/>
      <c r="F49" s="167"/>
      <c r="G49" s="168" t="s">
        <v>20</v>
      </c>
      <c r="H49" s="168" t="s">
        <v>20</v>
      </c>
      <c r="I49" s="167"/>
      <c r="J49" s="16">
        <f t="shared" si="0"/>
        <v>2</v>
      </c>
    </row>
    <row r="50" spans="1:10" s="12" customFormat="1" ht="30" x14ac:dyDescent="0.25">
      <c r="A50" s="276"/>
      <c r="B50" s="14" t="s">
        <v>858</v>
      </c>
      <c r="C50" s="167"/>
      <c r="D50" s="167"/>
      <c r="E50" s="167"/>
      <c r="F50" s="167"/>
      <c r="G50" s="168" t="s">
        <v>20</v>
      </c>
      <c r="H50" s="168" t="s">
        <v>20</v>
      </c>
      <c r="I50" s="167"/>
      <c r="J50" s="16">
        <f t="shared" si="0"/>
        <v>2</v>
      </c>
    </row>
    <row r="51" spans="1:10" s="12" customFormat="1" ht="45" x14ac:dyDescent="0.25">
      <c r="A51" s="276"/>
      <c r="B51" s="14" t="s">
        <v>859</v>
      </c>
      <c r="C51" s="167"/>
      <c r="D51" s="167"/>
      <c r="E51" s="167"/>
      <c r="F51" s="167"/>
      <c r="G51" s="167"/>
      <c r="H51" s="168" t="s">
        <v>20</v>
      </c>
      <c r="I51" s="167"/>
      <c r="J51" s="16">
        <f t="shared" si="0"/>
        <v>1</v>
      </c>
    </row>
    <row r="52" spans="1:10" s="12" customFormat="1" ht="45" x14ac:dyDescent="0.25">
      <c r="A52" s="276"/>
      <c r="B52" s="14" t="s">
        <v>860</v>
      </c>
      <c r="C52" s="167"/>
      <c r="D52" s="167"/>
      <c r="E52" s="167"/>
      <c r="F52" s="167"/>
      <c r="G52" s="167"/>
      <c r="H52" s="168" t="s">
        <v>20</v>
      </c>
      <c r="I52" s="167"/>
      <c r="J52" s="16">
        <f t="shared" si="0"/>
        <v>1</v>
      </c>
    </row>
    <row r="53" spans="1:10" s="12" customFormat="1" ht="30" x14ac:dyDescent="0.25">
      <c r="A53" s="277"/>
      <c r="B53" s="14" t="s">
        <v>951</v>
      </c>
      <c r="C53" s="167"/>
      <c r="D53" s="167"/>
      <c r="E53" s="167"/>
      <c r="F53" s="167"/>
      <c r="G53" s="168" t="s">
        <v>20</v>
      </c>
      <c r="H53" s="168"/>
      <c r="I53" s="167"/>
      <c r="J53" s="16">
        <f t="shared" si="0"/>
        <v>1</v>
      </c>
    </row>
    <row r="54" spans="1:10" x14ac:dyDescent="0.25">
      <c r="A54" s="5"/>
      <c r="B54" s="5"/>
      <c r="C54" s="4">
        <f>COUNTIF(C4:C53,"+")</f>
        <v>0</v>
      </c>
      <c r="D54" s="4">
        <f t="shared" ref="D54:I54" si="1">COUNTIF(D4:D53,"+")</f>
        <v>0</v>
      </c>
      <c r="E54" s="4">
        <f t="shared" si="1"/>
        <v>7</v>
      </c>
      <c r="F54" s="4">
        <f t="shared" si="1"/>
        <v>14</v>
      </c>
      <c r="G54" s="4">
        <f t="shared" si="1"/>
        <v>8</v>
      </c>
      <c r="H54" s="4">
        <f t="shared" si="1"/>
        <v>12</v>
      </c>
      <c r="I54" s="4">
        <f t="shared" si="1"/>
        <v>25</v>
      </c>
      <c r="J54" s="5"/>
    </row>
  </sheetData>
  <autoFilter ref="A3:J54"/>
  <mergeCells count="12">
    <mergeCell ref="A1:J1"/>
    <mergeCell ref="A2:A3"/>
    <mergeCell ref="B2:B3"/>
    <mergeCell ref="C2:I2"/>
    <mergeCell ref="J2:J3"/>
    <mergeCell ref="A34:A44"/>
    <mergeCell ref="A45:A53"/>
    <mergeCell ref="A4:A7"/>
    <mergeCell ref="A8:A11"/>
    <mergeCell ref="A12:A16"/>
    <mergeCell ref="A17:A21"/>
    <mergeCell ref="A22:A3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6"/>
  <sheetViews>
    <sheetView view="pageBreakPreview" topLeftCell="B1" zoomScale="80" zoomScaleNormal="130" zoomScaleSheetLayoutView="80" workbookViewId="0">
      <selection activeCell="B1" sqref="A1:XFD1048576"/>
    </sheetView>
  </sheetViews>
  <sheetFormatPr defaultRowHeight="15" x14ac:dyDescent="0.25"/>
  <cols>
    <col min="1" max="1" width="24.7109375" customWidth="1"/>
    <col min="2" max="2" width="10.140625" style="35" customWidth="1"/>
    <col min="3" max="3" width="63.42578125" style="36" customWidth="1"/>
    <col min="4" max="4" width="7" style="36" customWidth="1"/>
    <col min="5" max="5" width="8.7109375" style="40" customWidth="1"/>
    <col min="6" max="7" width="7" style="36" customWidth="1"/>
    <col min="8" max="8" width="14" style="105" bestFit="1" customWidth="1"/>
    <col min="9" max="10" width="7" style="105" customWidth="1"/>
    <col min="11" max="11" width="7" style="37" customWidth="1"/>
    <col min="12" max="12" width="9.28515625" style="36" customWidth="1"/>
    <col min="13" max="13" width="8.28515625" style="36" customWidth="1"/>
    <col min="14" max="14" width="7.7109375" style="36" customWidth="1"/>
    <col min="15" max="15" width="7.42578125" style="36" customWidth="1"/>
    <col min="16" max="16" width="5.7109375" style="40" customWidth="1"/>
    <col min="17" max="17" width="8" style="36" customWidth="1"/>
    <col min="18" max="18" width="7" style="36" customWidth="1"/>
    <col min="19" max="19" width="6.28515625" style="36" customWidth="1"/>
    <col min="20" max="20" width="4.7109375" style="17" customWidth="1"/>
    <col min="21" max="22" width="4" style="17" customWidth="1"/>
    <col min="23" max="23" width="4.140625" style="17" customWidth="1"/>
  </cols>
  <sheetData>
    <row r="1" spans="1:20" ht="25.9" customHeight="1" x14ac:dyDescent="0.25">
      <c r="A1" s="282" t="s">
        <v>114</v>
      </c>
      <c r="B1" s="283"/>
      <c r="C1" s="283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0" ht="27" customHeight="1" x14ac:dyDescent="0.25">
      <c r="A2" s="288" t="s">
        <v>115</v>
      </c>
      <c r="B2" s="285" t="s">
        <v>116</v>
      </c>
      <c r="C2" s="285"/>
      <c r="D2" s="270" t="s">
        <v>117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86" t="s">
        <v>4</v>
      </c>
    </row>
    <row r="3" spans="1:20" ht="231.75" customHeight="1" x14ac:dyDescent="0.25">
      <c r="A3" s="289"/>
      <c r="B3" s="19" t="s">
        <v>1204</v>
      </c>
      <c r="C3" s="19" t="s">
        <v>116</v>
      </c>
      <c r="D3" s="20" t="s">
        <v>118</v>
      </c>
      <c r="E3" s="38" t="s">
        <v>119</v>
      </c>
      <c r="F3" s="1" t="s">
        <v>120</v>
      </c>
      <c r="G3" s="1" t="s">
        <v>121</v>
      </c>
      <c r="H3" s="87" t="s">
        <v>12</v>
      </c>
      <c r="I3" s="87" t="s">
        <v>13</v>
      </c>
      <c r="J3" s="87" t="s">
        <v>14</v>
      </c>
      <c r="K3" s="87" t="s">
        <v>122</v>
      </c>
      <c r="L3" s="87" t="s">
        <v>1152</v>
      </c>
      <c r="M3" s="87" t="s">
        <v>123</v>
      </c>
      <c r="N3" s="87" t="s">
        <v>124</v>
      </c>
      <c r="O3" s="87" t="s">
        <v>125</v>
      </c>
      <c r="P3" s="38" t="s">
        <v>126</v>
      </c>
      <c r="Q3" s="1" t="s">
        <v>15</v>
      </c>
      <c r="R3" s="1" t="s">
        <v>16</v>
      </c>
      <c r="S3" s="1" t="s">
        <v>17</v>
      </c>
      <c r="T3" s="286"/>
    </row>
    <row r="4" spans="1:20" ht="36" customHeight="1" x14ac:dyDescent="0.25">
      <c r="A4" s="287" t="s">
        <v>127</v>
      </c>
      <c r="B4" s="22" t="s">
        <v>128</v>
      </c>
      <c r="C4" s="23" t="s">
        <v>129</v>
      </c>
      <c r="D4" s="3" t="s">
        <v>20</v>
      </c>
      <c r="E4" s="15" t="s">
        <v>20</v>
      </c>
      <c r="F4" s="3" t="s">
        <v>20</v>
      </c>
      <c r="G4" s="3" t="s">
        <v>20</v>
      </c>
      <c r="H4" s="213"/>
      <c r="I4" s="213"/>
      <c r="J4" s="213"/>
      <c r="K4" s="75" t="s">
        <v>20</v>
      </c>
      <c r="L4" s="75"/>
      <c r="M4" s="75" t="s">
        <v>20</v>
      </c>
      <c r="N4" s="75" t="s">
        <v>20</v>
      </c>
      <c r="O4" s="75" t="s">
        <v>20</v>
      </c>
      <c r="P4" s="41"/>
      <c r="Q4" s="23"/>
      <c r="R4" s="23"/>
      <c r="S4" s="3" t="s">
        <v>20</v>
      </c>
      <c r="T4" s="22">
        <f t="shared" ref="T4:T55" si="0">COUNTIF(D4:S4,"+")</f>
        <v>9</v>
      </c>
    </row>
    <row r="5" spans="1:20" ht="30" x14ac:dyDescent="0.25">
      <c r="A5" s="287"/>
      <c r="B5" s="22" t="s">
        <v>130</v>
      </c>
      <c r="C5" s="25" t="s">
        <v>131</v>
      </c>
      <c r="D5" s="3" t="s">
        <v>20</v>
      </c>
      <c r="E5" s="15" t="s">
        <v>20</v>
      </c>
      <c r="F5" s="3" t="s">
        <v>20</v>
      </c>
      <c r="G5" s="3" t="s">
        <v>20</v>
      </c>
      <c r="H5" s="213"/>
      <c r="I5" s="213"/>
      <c r="J5" s="213"/>
      <c r="K5" s="75" t="s">
        <v>20</v>
      </c>
      <c r="L5" s="75"/>
      <c r="M5" s="75" t="s">
        <v>20</v>
      </c>
      <c r="N5" s="75" t="s">
        <v>20</v>
      </c>
      <c r="O5" s="75" t="s">
        <v>20</v>
      </c>
      <c r="P5" s="41"/>
      <c r="Q5" s="23"/>
      <c r="R5" s="23"/>
      <c r="S5" s="3" t="s">
        <v>20</v>
      </c>
      <c r="T5" s="22">
        <f t="shared" si="0"/>
        <v>9</v>
      </c>
    </row>
    <row r="6" spans="1:20" ht="45" x14ac:dyDescent="0.25">
      <c r="A6" s="287"/>
      <c r="B6" s="22" t="s">
        <v>132</v>
      </c>
      <c r="C6" s="25" t="s">
        <v>133</v>
      </c>
      <c r="D6" s="3" t="s">
        <v>20</v>
      </c>
      <c r="E6" s="15" t="s">
        <v>20</v>
      </c>
      <c r="F6" s="3" t="s">
        <v>20</v>
      </c>
      <c r="G6" s="3" t="s">
        <v>20</v>
      </c>
      <c r="H6" s="213"/>
      <c r="I6" s="213"/>
      <c r="J6" s="213"/>
      <c r="K6" s="75" t="s">
        <v>20</v>
      </c>
      <c r="L6" s="75"/>
      <c r="M6" s="75" t="s">
        <v>20</v>
      </c>
      <c r="N6" s="75" t="s">
        <v>20</v>
      </c>
      <c r="O6" s="75" t="s">
        <v>20</v>
      </c>
      <c r="P6" s="41"/>
      <c r="Q6" s="23"/>
      <c r="R6" s="23"/>
      <c r="S6" s="3" t="s">
        <v>20</v>
      </c>
      <c r="T6" s="22">
        <f t="shared" si="0"/>
        <v>9</v>
      </c>
    </row>
    <row r="7" spans="1:20" ht="35.25" customHeight="1" x14ac:dyDescent="0.25">
      <c r="A7" s="287"/>
      <c r="B7" s="22" t="s">
        <v>134</v>
      </c>
      <c r="C7" s="25" t="s">
        <v>135</v>
      </c>
      <c r="D7" s="3" t="s">
        <v>20</v>
      </c>
      <c r="E7" s="15" t="s">
        <v>20</v>
      </c>
      <c r="F7" s="3" t="s">
        <v>20</v>
      </c>
      <c r="G7" s="3" t="s">
        <v>20</v>
      </c>
      <c r="H7" s="213"/>
      <c r="I7" s="213"/>
      <c r="J7" s="213"/>
      <c r="K7" s="75" t="s">
        <v>20</v>
      </c>
      <c r="L7" s="75"/>
      <c r="M7" s="75" t="s">
        <v>20</v>
      </c>
      <c r="N7" s="75" t="s">
        <v>20</v>
      </c>
      <c r="O7" s="75" t="s">
        <v>20</v>
      </c>
      <c r="P7" s="41"/>
      <c r="Q7" s="23"/>
      <c r="R7" s="23"/>
      <c r="S7" s="3" t="s">
        <v>20</v>
      </c>
      <c r="T7" s="22">
        <f t="shared" si="0"/>
        <v>9</v>
      </c>
    </row>
    <row r="8" spans="1:20" ht="49.5" customHeight="1" x14ac:dyDescent="0.25">
      <c r="A8" s="279" t="s">
        <v>136</v>
      </c>
      <c r="B8" s="22" t="s">
        <v>137</v>
      </c>
      <c r="C8" s="26" t="s">
        <v>138</v>
      </c>
      <c r="D8" s="3"/>
      <c r="E8" s="15" t="s">
        <v>20</v>
      </c>
      <c r="F8" s="27"/>
      <c r="G8" s="3" t="s">
        <v>20</v>
      </c>
      <c r="H8" s="213"/>
      <c r="I8" s="213"/>
      <c r="J8" s="213"/>
      <c r="K8" s="181"/>
      <c r="L8" s="75"/>
      <c r="M8" s="75" t="s">
        <v>20</v>
      </c>
      <c r="N8" s="75" t="s">
        <v>20</v>
      </c>
      <c r="O8" s="75"/>
      <c r="P8" s="42"/>
      <c r="Q8" s="27"/>
      <c r="R8" s="27"/>
      <c r="S8" s="3"/>
      <c r="T8" s="22">
        <f t="shared" si="0"/>
        <v>4</v>
      </c>
    </row>
    <row r="9" spans="1:20" ht="30" x14ac:dyDescent="0.25">
      <c r="A9" s="280"/>
      <c r="B9" s="22" t="s">
        <v>139</v>
      </c>
      <c r="C9" s="26" t="s">
        <v>140</v>
      </c>
      <c r="D9" s="3"/>
      <c r="E9" s="15" t="s">
        <v>20</v>
      </c>
      <c r="F9" s="26"/>
      <c r="G9" s="3" t="s">
        <v>20</v>
      </c>
      <c r="H9" s="213"/>
      <c r="I9" s="213"/>
      <c r="J9" s="213"/>
      <c r="K9" s="88"/>
      <c r="L9" s="75"/>
      <c r="M9" s="75" t="s">
        <v>20</v>
      </c>
      <c r="N9" s="75" t="s">
        <v>20</v>
      </c>
      <c r="O9" s="75"/>
      <c r="P9" s="39"/>
      <c r="Q9" s="26"/>
      <c r="R9" s="26"/>
      <c r="S9" s="3"/>
      <c r="T9" s="22">
        <f t="shared" si="0"/>
        <v>4</v>
      </c>
    </row>
    <row r="10" spans="1:20" ht="34.5" customHeight="1" x14ac:dyDescent="0.25">
      <c r="A10" s="280"/>
      <c r="B10" s="22" t="s">
        <v>141</v>
      </c>
      <c r="C10" s="26" t="s">
        <v>142</v>
      </c>
      <c r="D10" s="3"/>
      <c r="E10" s="15" t="s">
        <v>20</v>
      </c>
      <c r="F10" s="26"/>
      <c r="G10" s="3" t="s">
        <v>20</v>
      </c>
      <c r="H10" s="213"/>
      <c r="I10" s="213"/>
      <c r="J10" s="213"/>
      <c r="K10" s="88"/>
      <c r="L10" s="75"/>
      <c r="M10" s="75" t="s">
        <v>20</v>
      </c>
      <c r="N10" s="75" t="s">
        <v>20</v>
      </c>
      <c r="O10" s="75"/>
      <c r="P10" s="15"/>
      <c r="Q10" s="26"/>
      <c r="R10" s="26"/>
      <c r="S10" s="3"/>
      <c r="T10" s="22">
        <f t="shared" si="0"/>
        <v>4</v>
      </c>
    </row>
    <row r="11" spans="1:20" ht="30" x14ac:dyDescent="0.25">
      <c r="A11" s="280"/>
      <c r="B11" s="22" t="s">
        <v>143</v>
      </c>
      <c r="C11" s="26" t="s">
        <v>144</v>
      </c>
      <c r="D11" s="3"/>
      <c r="E11" s="15" t="s">
        <v>20</v>
      </c>
      <c r="F11" s="26"/>
      <c r="G11" s="3" t="s">
        <v>20</v>
      </c>
      <c r="H11" s="213"/>
      <c r="I11" s="213"/>
      <c r="J11" s="213"/>
      <c r="K11" s="88"/>
      <c r="L11" s="75"/>
      <c r="M11" s="75" t="s">
        <v>20</v>
      </c>
      <c r="N11" s="75" t="s">
        <v>20</v>
      </c>
      <c r="O11" s="75"/>
      <c r="P11" s="15"/>
      <c r="Q11" s="26"/>
      <c r="R11" s="26"/>
      <c r="S11" s="3"/>
      <c r="T11" s="22">
        <f t="shared" si="0"/>
        <v>4</v>
      </c>
    </row>
    <row r="12" spans="1:20" ht="30" x14ac:dyDescent="0.25">
      <c r="A12" s="280"/>
      <c r="B12" s="22" t="s">
        <v>145</v>
      </c>
      <c r="C12" s="206" t="s">
        <v>1201</v>
      </c>
      <c r="D12" s="3"/>
      <c r="E12" s="15" t="s">
        <v>20</v>
      </c>
      <c r="F12" s="26"/>
      <c r="G12" s="3" t="s">
        <v>20</v>
      </c>
      <c r="H12" s="213"/>
      <c r="I12" s="213"/>
      <c r="J12" s="213"/>
      <c r="K12" s="88"/>
      <c r="L12" s="75"/>
      <c r="M12" s="75" t="s">
        <v>20</v>
      </c>
      <c r="N12" s="75" t="s">
        <v>20</v>
      </c>
      <c r="O12" s="75"/>
      <c r="P12" s="15"/>
      <c r="Q12" s="26"/>
      <c r="R12" s="26"/>
      <c r="S12" s="3"/>
      <c r="T12" s="22">
        <f t="shared" si="0"/>
        <v>4</v>
      </c>
    </row>
    <row r="13" spans="1:20" ht="30" x14ac:dyDescent="0.25">
      <c r="A13" s="280"/>
      <c r="B13" s="22" t="s">
        <v>146</v>
      </c>
      <c r="C13" s="26" t="s">
        <v>147</v>
      </c>
      <c r="D13" s="3"/>
      <c r="E13" s="15" t="s">
        <v>20</v>
      </c>
      <c r="F13" s="26"/>
      <c r="G13" s="3" t="s">
        <v>20</v>
      </c>
      <c r="H13" s="213"/>
      <c r="I13" s="213"/>
      <c r="J13" s="213"/>
      <c r="K13" s="88"/>
      <c r="L13" s="75"/>
      <c r="M13" s="75" t="s">
        <v>20</v>
      </c>
      <c r="N13" s="75" t="s">
        <v>20</v>
      </c>
      <c r="O13" s="75"/>
      <c r="P13" s="39"/>
      <c r="Q13" s="26"/>
      <c r="R13" s="26"/>
      <c r="S13" s="3"/>
      <c r="T13" s="22">
        <f t="shared" si="0"/>
        <v>4</v>
      </c>
    </row>
    <row r="14" spans="1:20" ht="32.25" customHeight="1" x14ac:dyDescent="0.25">
      <c r="A14" s="280"/>
      <c r="B14" s="22" t="s">
        <v>148</v>
      </c>
      <c r="C14" s="26" t="s">
        <v>149</v>
      </c>
      <c r="D14" s="3" t="s">
        <v>20</v>
      </c>
      <c r="E14" s="15" t="s">
        <v>20</v>
      </c>
      <c r="F14" s="26"/>
      <c r="G14" s="3" t="s">
        <v>20</v>
      </c>
      <c r="H14" s="213"/>
      <c r="I14" s="213"/>
      <c r="J14" s="213"/>
      <c r="K14" s="75"/>
      <c r="L14" s="75"/>
      <c r="M14" s="75" t="s">
        <v>20</v>
      </c>
      <c r="N14" s="75" t="s">
        <v>20</v>
      </c>
      <c r="O14" s="75"/>
      <c r="P14" s="15"/>
      <c r="Q14" s="26"/>
      <c r="R14" s="26"/>
      <c r="S14" s="3"/>
      <c r="T14" s="22">
        <f t="shared" si="0"/>
        <v>5</v>
      </c>
    </row>
    <row r="15" spans="1:20" ht="30" x14ac:dyDescent="0.25">
      <c r="A15" s="280"/>
      <c r="B15" s="22" t="s">
        <v>150</v>
      </c>
      <c r="C15" s="207" t="s">
        <v>1202</v>
      </c>
      <c r="D15" s="3"/>
      <c r="E15" s="15" t="s">
        <v>20</v>
      </c>
      <c r="F15" s="26"/>
      <c r="G15" s="3" t="s">
        <v>20</v>
      </c>
      <c r="H15" s="213"/>
      <c r="I15" s="213"/>
      <c r="J15" s="213"/>
      <c r="K15" s="88"/>
      <c r="L15" s="75"/>
      <c r="M15" s="75" t="s">
        <v>20</v>
      </c>
      <c r="N15" s="75" t="s">
        <v>20</v>
      </c>
      <c r="O15" s="75"/>
      <c r="P15" s="39"/>
      <c r="Q15" s="26"/>
      <c r="R15" s="26"/>
      <c r="S15" s="3"/>
      <c r="T15" s="22">
        <f t="shared" si="0"/>
        <v>4</v>
      </c>
    </row>
    <row r="16" spans="1:20" ht="50.25" customHeight="1" x14ac:dyDescent="0.25">
      <c r="A16" s="280"/>
      <c r="B16" s="22" t="s">
        <v>151</v>
      </c>
      <c r="C16" s="26" t="s">
        <v>152</v>
      </c>
      <c r="D16" s="26"/>
      <c r="E16" s="39"/>
      <c r="F16" s="3"/>
      <c r="G16" s="3" t="s">
        <v>20</v>
      </c>
      <c r="H16" s="213" t="s">
        <v>20</v>
      </c>
      <c r="I16" s="213"/>
      <c r="J16" s="213" t="s">
        <v>20</v>
      </c>
      <c r="K16" s="88"/>
      <c r="L16" s="88"/>
      <c r="M16" s="88"/>
      <c r="N16" s="88"/>
      <c r="O16" s="88"/>
      <c r="P16" s="15"/>
      <c r="Q16" s="26"/>
      <c r="R16" s="26"/>
      <c r="S16" s="26"/>
      <c r="T16" s="22">
        <f t="shared" si="0"/>
        <v>3</v>
      </c>
    </row>
    <row r="17" spans="1:20" ht="50.25" customHeight="1" x14ac:dyDescent="0.25">
      <c r="A17" s="281"/>
      <c r="B17" s="22" t="s">
        <v>153</v>
      </c>
      <c r="C17" s="26" t="s">
        <v>154</v>
      </c>
      <c r="D17" s="26"/>
      <c r="E17" s="39"/>
      <c r="F17" s="26"/>
      <c r="G17" s="3" t="s">
        <v>20</v>
      </c>
      <c r="H17" s="213"/>
      <c r="I17" s="213" t="s">
        <v>20</v>
      </c>
      <c r="J17" s="213"/>
      <c r="K17" s="88"/>
      <c r="L17" s="88"/>
      <c r="M17" s="88"/>
      <c r="N17" s="88"/>
      <c r="O17" s="88"/>
      <c r="P17" s="39"/>
      <c r="Q17" s="26"/>
      <c r="R17" s="26"/>
      <c r="S17" s="26"/>
      <c r="T17" s="22">
        <f t="shared" si="0"/>
        <v>2</v>
      </c>
    </row>
    <row r="18" spans="1:20" ht="30" customHeight="1" x14ac:dyDescent="0.25">
      <c r="A18" s="279" t="s">
        <v>155</v>
      </c>
      <c r="B18" s="22" t="s">
        <v>156</v>
      </c>
      <c r="C18" s="26" t="s">
        <v>157</v>
      </c>
      <c r="D18" s="3"/>
      <c r="E18" s="15" t="s">
        <v>20</v>
      </c>
      <c r="F18" s="3" t="s">
        <v>20</v>
      </c>
      <c r="G18" s="26"/>
      <c r="H18" s="214"/>
      <c r="I18" s="214"/>
      <c r="J18" s="214"/>
      <c r="K18" s="75"/>
      <c r="L18" s="75"/>
      <c r="M18" s="75" t="s">
        <v>20</v>
      </c>
      <c r="N18" s="75" t="s">
        <v>20</v>
      </c>
      <c r="O18" s="75" t="s">
        <v>20</v>
      </c>
      <c r="P18" s="39"/>
      <c r="Q18" s="26"/>
      <c r="R18" s="3" t="s">
        <v>20</v>
      </c>
      <c r="S18" s="3" t="s">
        <v>20</v>
      </c>
      <c r="T18" s="22">
        <f t="shared" si="0"/>
        <v>7</v>
      </c>
    </row>
    <row r="19" spans="1:20" ht="45" x14ac:dyDescent="0.25">
      <c r="A19" s="280"/>
      <c r="B19" s="22" t="s">
        <v>158</v>
      </c>
      <c r="C19" s="26" t="s">
        <v>159</v>
      </c>
      <c r="D19" s="3"/>
      <c r="E19" s="15" t="s">
        <v>20</v>
      </c>
      <c r="F19" s="3" t="s">
        <v>20</v>
      </c>
      <c r="G19" s="26"/>
      <c r="H19" s="214"/>
      <c r="I19" s="214"/>
      <c r="J19" s="214"/>
      <c r="K19" s="75"/>
      <c r="L19" s="75"/>
      <c r="M19" s="75" t="s">
        <v>20</v>
      </c>
      <c r="N19" s="75" t="s">
        <v>20</v>
      </c>
      <c r="O19" s="75" t="s">
        <v>20</v>
      </c>
      <c r="P19" s="39"/>
      <c r="Q19" s="26"/>
      <c r="R19" s="3" t="s">
        <v>20</v>
      </c>
      <c r="S19" s="3" t="s">
        <v>20</v>
      </c>
      <c r="T19" s="22">
        <f t="shared" si="0"/>
        <v>7</v>
      </c>
    </row>
    <row r="20" spans="1:20" ht="45" x14ac:dyDescent="0.25">
      <c r="A20" s="280"/>
      <c r="B20" s="22" t="s">
        <v>160</v>
      </c>
      <c r="C20" s="26" t="s">
        <v>161</v>
      </c>
      <c r="D20" s="3" t="s">
        <v>20</v>
      </c>
      <c r="E20" s="15" t="s">
        <v>20</v>
      </c>
      <c r="F20" s="3" t="s">
        <v>20</v>
      </c>
      <c r="G20" s="26"/>
      <c r="H20" s="214"/>
      <c r="I20" s="214"/>
      <c r="J20" s="214"/>
      <c r="K20" s="75" t="s">
        <v>20</v>
      </c>
      <c r="L20" s="75"/>
      <c r="M20" s="75" t="s">
        <v>20</v>
      </c>
      <c r="N20" s="75" t="s">
        <v>20</v>
      </c>
      <c r="O20" s="75" t="s">
        <v>20</v>
      </c>
      <c r="P20" s="39"/>
      <c r="Q20" s="26"/>
      <c r="R20" s="3" t="s">
        <v>20</v>
      </c>
      <c r="S20" s="3" t="s">
        <v>20</v>
      </c>
      <c r="T20" s="22">
        <f t="shared" si="0"/>
        <v>9</v>
      </c>
    </row>
    <row r="21" spans="1:20" ht="45" x14ac:dyDescent="0.25">
      <c r="A21" s="280"/>
      <c r="B21" s="22" t="s">
        <v>162</v>
      </c>
      <c r="C21" s="26" t="s">
        <v>163</v>
      </c>
      <c r="D21" s="3" t="s">
        <v>20</v>
      </c>
      <c r="E21" s="15" t="s">
        <v>20</v>
      </c>
      <c r="F21" s="3" t="s">
        <v>20</v>
      </c>
      <c r="G21" s="26"/>
      <c r="H21" s="214"/>
      <c r="I21" s="214"/>
      <c r="J21" s="214"/>
      <c r="K21" s="75"/>
      <c r="L21" s="75"/>
      <c r="M21" s="75" t="s">
        <v>20</v>
      </c>
      <c r="N21" s="75" t="s">
        <v>20</v>
      </c>
      <c r="O21" s="75" t="s">
        <v>20</v>
      </c>
      <c r="P21" s="39"/>
      <c r="Q21" s="26"/>
      <c r="R21" s="3" t="s">
        <v>20</v>
      </c>
      <c r="S21" s="3" t="s">
        <v>20</v>
      </c>
      <c r="T21" s="22">
        <f t="shared" si="0"/>
        <v>8</v>
      </c>
    </row>
    <row r="22" spans="1:20" ht="45" x14ac:dyDescent="0.25">
      <c r="A22" s="280"/>
      <c r="B22" s="22" t="s">
        <v>164</v>
      </c>
      <c r="C22" s="26" t="s">
        <v>165</v>
      </c>
      <c r="D22" s="3" t="s">
        <v>20</v>
      </c>
      <c r="E22" s="15" t="s">
        <v>20</v>
      </c>
      <c r="F22" s="3" t="s">
        <v>20</v>
      </c>
      <c r="G22" s="26"/>
      <c r="H22" s="213" t="s">
        <v>20</v>
      </c>
      <c r="I22" s="214"/>
      <c r="J22" s="214"/>
      <c r="K22" s="75"/>
      <c r="L22" s="75"/>
      <c r="M22" s="75" t="s">
        <v>20</v>
      </c>
      <c r="N22" s="75" t="s">
        <v>20</v>
      </c>
      <c r="O22" s="75" t="s">
        <v>20</v>
      </c>
      <c r="P22" s="39"/>
      <c r="Q22" s="26"/>
      <c r="R22" s="3" t="s">
        <v>20</v>
      </c>
      <c r="S22" s="3" t="s">
        <v>20</v>
      </c>
      <c r="T22" s="22">
        <f t="shared" si="0"/>
        <v>9</v>
      </c>
    </row>
    <row r="23" spans="1:20" ht="41.25" customHeight="1" x14ac:dyDescent="0.25">
      <c r="A23" s="280"/>
      <c r="B23" s="22" t="s">
        <v>166</v>
      </c>
      <c r="C23" s="26" t="s">
        <v>167</v>
      </c>
      <c r="D23" s="3" t="s">
        <v>20</v>
      </c>
      <c r="E23" s="15" t="s">
        <v>20</v>
      </c>
      <c r="F23" s="3" t="s">
        <v>20</v>
      </c>
      <c r="G23" s="26"/>
      <c r="H23" s="214"/>
      <c r="I23" s="214"/>
      <c r="J23" s="214"/>
      <c r="K23" s="75" t="s">
        <v>20</v>
      </c>
      <c r="L23" s="75"/>
      <c r="M23" s="75" t="s">
        <v>20</v>
      </c>
      <c r="N23" s="75" t="s">
        <v>20</v>
      </c>
      <c r="O23" s="75" t="s">
        <v>20</v>
      </c>
      <c r="P23" s="39"/>
      <c r="Q23" s="26"/>
      <c r="R23" s="3" t="s">
        <v>20</v>
      </c>
      <c r="S23" s="3" t="s">
        <v>20</v>
      </c>
      <c r="T23" s="22">
        <f t="shared" si="0"/>
        <v>9</v>
      </c>
    </row>
    <row r="24" spans="1:20" ht="41.25" customHeight="1" x14ac:dyDescent="0.25">
      <c r="A24" s="280"/>
      <c r="B24" s="22" t="s">
        <v>168</v>
      </c>
      <c r="C24" s="26" t="s">
        <v>169</v>
      </c>
      <c r="D24" s="3" t="s">
        <v>20</v>
      </c>
      <c r="E24" s="15" t="s">
        <v>20</v>
      </c>
      <c r="F24" s="3" t="s">
        <v>20</v>
      </c>
      <c r="G24" s="26"/>
      <c r="H24" s="214"/>
      <c r="I24" s="214"/>
      <c r="J24" s="214"/>
      <c r="K24" s="75" t="s">
        <v>20</v>
      </c>
      <c r="L24" s="75"/>
      <c r="M24" s="75" t="s">
        <v>20</v>
      </c>
      <c r="N24" s="75" t="s">
        <v>20</v>
      </c>
      <c r="O24" s="75" t="s">
        <v>20</v>
      </c>
      <c r="P24" s="39"/>
      <c r="Q24" s="26"/>
      <c r="R24" s="3" t="s">
        <v>20</v>
      </c>
      <c r="S24" s="3" t="s">
        <v>20</v>
      </c>
      <c r="T24" s="22">
        <f t="shared" si="0"/>
        <v>9</v>
      </c>
    </row>
    <row r="25" spans="1:20" ht="41.25" customHeight="1" x14ac:dyDescent="0.25">
      <c r="A25" s="280"/>
      <c r="B25" s="22" t="s">
        <v>170</v>
      </c>
      <c r="C25" s="26" t="s">
        <v>171</v>
      </c>
      <c r="D25" s="3" t="s">
        <v>20</v>
      </c>
      <c r="E25" s="15"/>
      <c r="F25" s="3" t="s">
        <v>20</v>
      </c>
      <c r="G25" s="26"/>
      <c r="H25" s="214"/>
      <c r="I25" s="214"/>
      <c r="J25" s="214"/>
      <c r="K25" s="75"/>
      <c r="L25" s="75"/>
      <c r="M25" s="75"/>
      <c r="N25" s="75"/>
      <c r="O25" s="75" t="s">
        <v>20</v>
      </c>
      <c r="P25" s="39"/>
      <c r="Q25" s="26"/>
      <c r="R25" s="3" t="s">
        <v>20</v>
      </c>
      <c r="S25" s="3" t="s">
        <v>20</v>
      </c>
      <c r="T25" s="22">
        <f t="shared" si="0"/>
        <v>5</v>
      </c>
    </row>
    <row r="26" spans="1:20" ht="41.25" customHeight="1" x14ac:dyDescent="0.25">
      <c r="A26" s="280"/>
      <c r="B26" s="22" t="s">
        <v>172</v>
      </c>
      <c r="C26" s="26" t="s">
        <v>173</v>
      </c>
      <c r="D26" s="3" t="s">
        <v>20</v>
      </c>
      <c r="E26" s="15" t="s">
        <v>20</v>
      </c>
      <c r="F26" s="3" t="s">
        <v>20</v>
      </c>
      <c r="G26" s="26"/>
      <c r="H26" s="214"/>
      <c r="I26" s="214"/>
      <c r="J26" s="214"/>
      <c r="K26" s="75" t="s">
        <v>20</v>
      </c>
      <c r="L26" s="75"/>
      <c r="M26" s="75" t="s">
        <v>20</v>
      </c>
      <c r="N26" s="75" t="s">
        <v>20</v>
      </c>
      <c r="O26" s="75" t="s">
        <v>20</v>
      </c>
      <c r="P26" s="39"/>
      <c r="Q26" s="26"/>
      <c r="R26" s="3" t="s">
        <v>20</v>
      </c>
      <c r="S26" s="3" t="s">
        <v>20</v>
      </c>
      <c r="T26" s="22">
        <f t="shared" si="0"/>
        <v>9</v>
      </c>
    </row>
    <row r="27" spans="1:20" ht="38.25" customHeight="1" x14ac:dyDescent="0.25">
      <c r="A27" s="280"/>
      <c r="B27" s="22" t="s">
        <v>174</v>
      </c>
      <c r="C27" s="26" t="s">
        <v>175</v>
      </c>
      <c r="D27" s="3" t="s">
        <v>20</v>
      </c>
      <c r="E27" s="15" t="s">
        <v>20</v>
      </c>
      <c r="F27" s="3" t="s">
        <v>20</v>
      </c>
      <c r="G27" s="26"/>
      <c r="H27" s="214"/>
      <c r="I27" s="214"/>
      <c r="J27" s="214"/>
      <c r="K27" s="75"/>
      <c r="L27" s="75"/>
      <c r="M27" s="75" t="s">
        <v>20</v>
      </c>
      <c r="N27" s="75" t="s">
        <v>20</v>
      </c>
      <c r="O27" s="75" t="s">
        <v>20</v>
      </c>
      <c r="P27" s="39"/>
      <c r="Q27" s="26"/>
      <c r="R27" s="3" t="s">
        <v>20</v>
      </c>
      <c r="S27" s="3" t="s">
        <v>20</v>
      </c>
      <c r="T27" s="22">
        <f t="shared" si="0"/>
        <v>8</v>
      </c>
    </row>
    <row r="28" spans="1:20" ht="50.25" customHeight="1" x14ac:dyDescent="0.25">
      <c r="A28" s="281"/>
      <c r="B28" s="22" t="s">
        <v>176</v>
      </c>
      <c r="C28" s="26" t="s">
        <v>177</v>
      </c>
      <c r="D28" s="25"/>
      <c r="E28" s="30"/>
      <c r="F28" s="3" t="s">
        <v>20</v>
      </c>
      <c r="G28" s="25"/>
      <c r="H28" s="213"/>
      <c r="I28" s="213" t="s">
        <v>20</v>
      </c>
      <c r="J28" s="213"/>
      <c r="K28" s="75"/>
      <c r="L28" s="74"/>
      <c r="M28" s="74"/>
      <c r="N28" s="74"/>
      <c r="O28" s="74"/>
      <c r="P28" s="30"/>
      <c r="Q28" s="25"/>
      <c r="R28" s="3" t="s">
        <v>20</v>
      </c>
      <c r="S28" s="25"/>
      <c r="T28" s="22">
        <f t="shared" si="0"/>
        <v>3</v>
      </c>
    </row>
    <row r="29" spans="1:20" ht="51.75" customHeight="1" x14ac:dyDescent="0.25">
      <c r="A29" s="287" t="s">
        <v>178</v>
      </c>
      <c r="B29" s="29" t="s">
        <v>179</v>
      </c>
      <c r="C29" s="25" t="s">
        <v>180</v>
      </c>
      <c r="D29" s="3" t="s">
        <v>20</v>
      </c>
      <c r="E29" s="15" t="s">
        <v>20</v>
      </c>
      <c r="F29" s="3"/>
      <c r="G29" s="25"/>
      <c r="H29" s="212"/>
      <c r="I29" s="212"/>
      <c r="J29" s="212"/>
      <c r="K29" s="75"/>
      <c r="L29" s="75" t="s">
        <v>20</v>
      </c>
      <c r="M29" s="75" t="s">
        <v>20</v>
      </c>
      <c r="N29" s="75" t="s">
        <v>20</v>
      </c>
      <c r="O29" s="75" t="s">
        <v>20</v>
      </c>
      <c r="P29" s="30"/>
      <c r="Q29" s="25"/>
      <c r="R29" s="3" t="s">
        <v>20</v>
      </c>
      <c r="S29" s="3" t="s">
        <v>20</v>
      </c>
      <c r="T29" s="22">
        <f t="shared" si="0"/>
        <v>8</v>
      </c>
    </row>
    <row r="30" spans="1:20" ht="44.25" customHeight="1" x14ac:dyDescent="0.25">
      <c r="A30" s="287"/>
      <c r="B30" s="29" t="s">
        <v>181</v>
      </c>
      <c r="C30" s="26" t="s">
        <v>182</v>
      </c>
      <c r="D30" s="3" t="s">
        <v>20</v>
      </c>
      <c r="E30" s="15" t="s">
        <v>20</v>
      </c>
      <c r="F30" s="3"/>
      <c r="G30" s="25"/>
      <c r="H30" s="212"/>
      <c r="I30" s="212"/>
      <c r="J30" s="212"/>
      <c r="K30" s="75"/>
      <c r="L30" s="75" t="s">
        <v>20</v>
      </c>
      <c r="M30" s="75" t="s">
        <v>20</v>
      </c>
      <c r="N30" s="75" t="s">
        <v>20</v>
      </c>
      <c r="O30" s="75" t="s">
        <v>20</v>
      </c>
      <c r="P30" s="30"/>
      <c r="Q30" s="25"/>
      <c r="R30" s="3" t="s">
        <v>20</v>
      </c>
      <c r="S30" s="3" t="s">
        <v>20</v>
      </c>
      <c r="T30" s="22">
        <f t="shared" si="0"/>
        <v>8</v>
      </c>
    </row>
    <row r="31" spans="1:20" ht="51.75" customHeight="1" x14ac:dyDescent="0.25">
      <c r="A31" s="287"/>
      <c r="B31" s="29" t="s">
        <v>183</v>
      </c>
      <c r="C31" s="26" t="s">
        <v>184</v>
      </c>
      <c r="D31" s="3" t="s">
        <v>20</v>
      </c>
      <c r="E31" s="15" t="s">
        <v>20</v>
      </c>
      <c r="F31" s="3"/>
      <c r="G31" s="25"/>
      <c r="H31" s="212"/>
      <c r="I31" s="212"/>
      <c r="J31" s="212"/>
      <c r="K31" s="75"/>
      <c r="L31" s="75" t="s">
        <v>20</v>
      </c>
      <c r="M31" s="75" t="s">
        <v>20</v>
      </c>
      <c r="N31" s="75" t="s">
        <v>20</v>
      </c>
      <c r="O31" s="75" t="s">
        <v>20</v>
      </c>
      <c r="P31" s="30"/>
      <c r="Q31" s="25"/>
      <c r="R31" s="3" t="s">
        <v>20</v>
      </c>
      <c r="S31" s="3" t="s">
        <v>20</v>
      </c>
      <c r="T31" s="22">
        <f t="shared" si="0"/>
        <v>8</v>
      </c>
    </row>
    <row r="32" spans="1:20" ht="45" x14ac:dyDescent="0.25">
      <c r="A32" s="287"/>
      <c r="B32" s="29" t="s">
        <v>185</v>
      </c>
      <c r="C32" s="30" t="s">
        <v>186</v>
      </c>
      <c r="D32" s="3" t="s">
        <v>20</v>
      </c>
      <c r="E32" s="15" t="s">
        <v>20</v>
      </c>
      <c r="F32" s="3"/>
      <c r="G32" s="25"/>
      <c r="H32" s="212"/>
      <c r="I32" s="212"/>
      <c r="J32" s="212"/>
      <c r="K32" s="75"/>
      <c r="L32" s="75" t="s">
        <v>20</v>
      </c>
      <c r="M32" s="75" t="s">
        <v>20</v>
      </c>
      <c r="N32" s="75" t="s">
        <v>20</v>
      </c>
      <c r="O32" s="75" t="s">
        <v>20</v>
      </c>
      <c r="P32" s="30"/>
      <c r="Q32" s="25"/>
      <c r="R32" s="3" t="s">
        <v>20</v>
      </c>
      <c r="S32" s="3" t="s">
        <v>20</v>
      </c>
      <c r="T32" s="22">
        <f t="shared" si="0"/>
        <v>8</v>
      </c>
    </row>
    <row r="33" spans="1:23" ht="45" x14ac:dyDescent="0.25">
      <c r="A33" s="287"/>
      <c r="B33" s="29" t="s">
        <v>187</v>
      </c>
      <c r="C33" s="30" t="s">
        <v>188</v>
      </c>
      <c r="D33" s="3" t="s">
        <v>20</v>
      </c>
      <c r="E33" s="15" t="s">
        <v>20</v>
      </c>
      <c r="F33" s="3"/>
      <c r="G33" s="25"/>
      <c r="H33" s="212"/>
      <c r="I33" s="212"/>
      <c r="J33" s="212"/>
      <c r="K33" s="75"/>
      <c r="L33" s="75" t="s">
        <v>20</v>
      </c>
      <c r="M33" s="75" t="s">
        <v>20</v>
      </c>
      <c r="N33" s="75" t="s">
        <v>20</v>
      </c>
      <c r="O33" s="75" t="s">
        <v>20</v>
      </c>
      <c r="P33" s="30"/>
      <c r="Q33" s="25"/>
      <c r="R33" s="3" t="s">
        <v>20</v>
      </c>
      <c r="S33" s="3" t="s">
        <v>20</v>
      </c>
      <c r="T33" s="22">
        <f t="shared" si="0"/>
        <v>8</v>
      </c>
    </row>
    <row r="34" spans="1:23" s="32" customFormat="1" ht="42" customHeight="1" x14ac:dyDescent="0.25">
      <c r="A34" s="290" t="s">
        <v>189</v>
      </c>
      <c r="B34" s="29" t="s">
        <v>190</v>
      </c>
      <c r="C34" s="30" t="s">
        <v>191</v>
      </c>
      <c r="D34" s="25"/>
      <c r="E34" s="30"/>
      <c r="F34" s="3"/>
      <c r="G34" s="3" t="s">
        <v>20</v>
      </c>
      <c r="H34" s="213"/>
      <c r="I34" s="213"/>
      <c r="J34" s="213"/>
      <c r="K34" s="75" t="s">
        <v>20</v>
      </c>
      <c r="L34" s="74"/>
      <c r="M34" s="74"/>
      <c r="N34" s="74"/>
      <c r="O34" s="74"/>
      <c r="P34" s="30"/>
      <c r="Q34" s="25"/>
      <c r="R34" s="25"/>
      <c r="S34" s="3"/>
      <c r="T34" s="22">
        <f t="shared" si="0"/>
        <v>2</v>
      </c>
      <c r="U34" s="31"/>
      <c r="V34" s="31"/>
      <c r="W34" s="31"/>
    </row>
    <row r="35" spans="1:23" s="32" customFormat="1" ht="39.75" customHeight="1" x14ac:dyDescent="0.25">
      <c r="A35" s="290"/>
      <c r="B35" s="29" t="s">
        <v>192</v>
      </c>
      <c r="C35" s="30" t="s">
        <v>193</v>
      </c>
      <c r="D35" s="25"/>
      <c r="E35" s="30"/>
      <c r="F35" s="3"/>
      <c r="G35" s="3" t="s">
        <v>20</v>
      </c>
      <c r="H35" s="213"/>
      <c r="I35" s="213"/>
      <c r="J35" s="213"/>
      <c r="K35" s="75" t="s">
        <v>20</v>
      </c>
      <c r="L35" s="74"/>
      <c r="M35" s="74"/>
      <c r="N35" s="74"/>
      <c r="O35" s="74"/>
      <c r="P35" s="30"/>
      <c r="Q35" s="25"/>
      <c r="R35" s="25"/>
      <c r="S35" s="3"/>
      <c r="T35" s="22">
        <f t="shared" si="0"/>
        <v>2</v>
      </c>
      <c r="U35" s="31"/>
      <c r="V35" s="31"/>
      <c r="W35" s="31"/>
    </row>
    <row r="36" spans="1:23" s="32" customFormat="1" ht="62.25" customHeight="1" x14ac:dyDescent="0.25">
      <c r="A36" s="290"/>
      <c r="B36" s="29" t="s">
        <v>194</v>
      </c>
      <c r="C36" s="30" t="s">
        <v>195</v>
      </c>
      <c r="D36" s="25"/>
      <c r="E36" s="30"/>
      <c r="F36" s="3"/>
      <c r="G36" s="3" t="s">
        <v>20</v>
      </c>
      <c r="H36" s="213"/>
      <c r="I36" s="213"/>
      <c r="J36" s="213"/>
      <c r="K36" s="75"/>
      <c r="L36" s="74"/>
      <c r="M36" s="74"/>
      <c r="N36" s="74"/>
      <c r="O36" s="74"/>
      <c r="P36" s="30"/>
      <c r="Q36" s="25"/>
      <c r="R36" s="25"/>
      <c r="S36" s="3"/>
      <c r="T36" s="22">
        <f t="shared" si="0"/>
        <v>1</v>
      </c>
      <c r="U36" s="31"/>
      <c r="V36" s="31"/>
      <c r="W36" s="31"/>
    </row>
    <row r="37" spans="1:23" s="32" customFormat="1" ht="36" customHeight="1" x14ac:dyDescent="0.25">
      <c r="A37" s="290"/>
      <c r="B37" s="29" t="s">
        <v>196</v>
      </c>
      <c r="C37" s="30" t="s">
        <v>197</v>
      </c>
      <c r="D37" s="25"/>
      <c r="E37" s="30"/>
      <c r="F37" s="3"/>
      <c r="G37" s="3" t="s">
        <v>20</v>
      </c>
      <c r="H37" s="213"/>
      <c r="I37" s="213"/>
      <c r="J37" s="213"/>
      <c r="K37" s="75" t="s">
        <v>20</v>
      </c>
      <c r="L37" s="74"/>
      <c r="M37" s="74"/>
      <c r="N37" s="74"/>
      <c r="O37" s="74"/>
      <c r="P37" s="30"/>
      <c r="Q37" s="25"/>
      <c r="R37" s="25"/>
      <c r="S37" s="3"/>
      <c r="T37" s="22">
        <f t="shared" si="0"/>
        <v>2</v>
      </c>
      <c r="U37" s="31"/>
      <c r="V37" s="31"/>
      <c r="W37" s="31"/>
    </row>
    <row r="38" spans="1:23" s="32" customFormat="1" ht="53.25" customHeight="1" x14ac:dyDescent="0.25">
      <c r="A38" s="290"/>
      <c r="B38" s="29" t="s">
        <v>198</v>
      </c>
      <c r="C38" s="30" t="s">
        <v>199</v>
      </c>
      <c r="D38" s="25"/>
      <c r="E38" s="30"/>
      <c r="F38" s="3"/>
      <c r="G38" s="3" t="s">
        <v>20</v>
      </c>
      <c r="H38" s="213"/>
      <c r="I38" s="213"/>
      <c r="J38" s="213"/>
      <c r="K38" s="75"/>
      <c r="L38" s="74"/>
      <c r="M38" s="74"/>
      <c r="N38" s="74"/>
      <c r="O38" s="74"/>
      <c r="P38" s="30"/>
      <c r="Q38" s="25"/>
      <c r="R38" s="25"/>
      <c r="S38" s="3"/>
      <c r="T38" s="22">
        <f t="shared" si="0"/>
        <v>1</v>
      </c>
      <c r="U38" s="31"/>
      <c r="V38" s="31"/>
      <c r="W38" s="31"/>
    </row>
    <row r="39" spans="1:23" s="32" customFormat="1" ht="63.75" customHeight="1" x14ac:dyDescent="0.25">
      <c r="A39" s="290"/>
      <c r="B39" s="29" t="s">
        <v>200</v>
      </c>
      <c r="C39" s="30" t="s">
        <v>201</v>
      </c>
      <c r="D39" s="25"/>
      <c r="E39" s="30"/>
      <c r="F39" s="3"/>
      <c r="G39" s="3" t="s">
        <v>20</v>
      </c>
      <c r="H39" s="213"/>
      <c r="I39" s="213"/>
      <c r="J39" s="213"/>
      <c r="K39" s="75"/>
      <c r="L39" s="74"/>
      <c r="M39" s="74"/>
      <c r="N39" s="74"/>
      <c r="O39" s="74"/>
      <c r="P39" s="30"/>
      <c r="Q39" s="25"/>
      <c r="R39" s="25"/>
      <c r="S39" s="25"/>
      <c r="T39" s="22">
        <f t="shared" si="0"/>
        <v>1</v>
      </c>
      <c r="U39" s="31"/>
      <c r="V39" s="31"/>
      <c r="W39" s="31"/>
    </row>
    <row r="40" spans="1:23" s="32" customFormat="1" ht="45" x14ac:dyDescent="0.25">
      <c r="A40" s="290"/>
      <c r="B40" s="29" t="s">
        <v>202</v>
      </c>
      <c r="C40" s="30" t="s">
        <v>203</v>
      </c>
      <c r="D40" s="25"/>
      <c r="E40" s="30"/>
      <c r="F40" s="3" t="s">
        <v>20</v>
      </c>
      <c r="G40" s="3" t="s">
        <v>20</v>
      </c>
      <c r="H40" s="213"/>
      <c r="I40" s="213"/>
      <c r="J40" s="213"/>
      <c r="K40" s="75"/>
      <c r="L40" s="74"/>
      <c r="M40" s="74"/>
      <c r="N40" s="74"/>
      <c r="O40" s="74"/>
      <c r="P40" s="30"/>
      <c r="Q40" s="25"/>
      <c r="R40" s="25"/>
      <c r="S40" s="25"/>
      <c r="T40" s="22">
        <f t="shared" si="0"/>
        <v>2</v>
      </c>
      <c r="U40" s="31"/>
      <c r="V40" s="31"/>
      <c r="W40" s="31"/>
    </row>
    <row r="41" spans="1:23" s="32" customFormat="1" ht="43.5" customHeight="1" x14ac:dyDescent="0.25">
      <c r="A41" s="290"/>
      <c r="B41" s="29" t="s">
        <v>204</v>
      </c>
      <c r="C41" s="208" t="s">
        <v>1203</v>
      </c>
      <c r="D41" s="25"/>
      <c r="E41" s="30"/>
      <c r="F41" s="25"/>
      <c r="G41" s="3" t="s">
        <v>20</v>
      </c>
      <c r="H41" s="213"/>
      <c r="I41" s="213"/>
      <c r="J41" s="213"/>
      <c r="K41" s="75"/>
      <c r="L41" s="74"/>
      <c r="M41" s="74"/>
      <c r="N41" s="74"/>
      <c r="O41" s="74"/>
      <c r="P41" s="30"/>
      <c r="Q41" s="25"/>
      <c r="R41" s="25"/>
      <c r="S41" s="25"/>
      <c r="T41" s="22">
        <f t="shared" si="0"/>
        <v>1</v>
      </c>
      <c r="U41" s="31"/>
      <c r="V41" s="31"/>
      <c r="W41" s="31"/>
    </row>
    <row r="42" spans="1:23" s="32" customFormat="1" ht="63" customHeight="1" x14ac:dyDescent="0.25">
      <c r="A42" s="291" t="s">
        <v>205</v>
      </c>
      <c r="B42" s="33" t="s">
        <v>206</v>
      </c>
      <c r="C42" s="30" t="s">
        <v>207</v>
      </c>
      <c r="D42" s="25"/>
      <c r="E42" s="30"/>
      <c r="F42" s="3"/>
      <c r="G42" s="3"/>
      <c r="H42" s="213"/>
      <c r="I42" s="213"/>
      <c r="J42" s="213"/>
      <c r="K42" s="75" t="s">
        <v>20</v>
      </c>
      <c r="L42" s="74"/>
      <c r="M42" s="74"/>
      <c r="N42" s="74"/>
      <c r="O42" s="75" t="s">
        <v>20</v>
      </c>
      <c r="P42" s="30"/>
      <c r="Q42" s="25"/>
      <c r="R42" s="25"/>
      <c r="S42" s="25"/>
      <c r="T42" s="22">
        <f t="shared" si="0"/>
        <v>2</v>
      </c>
      <c r="U42" s="31"/>
      <c r="V42" s="31"/>
      <c r="W42" s="31"/>
    </row>
    <row r="43" spans="1:23" s="32" customFormat="1" ht="63" customHeight="1" x14ac:dyDescent="0.25">
      <c r="A43" s="292"/>
      <c r="B43" s="33" t="s">
        <v>208</v>
      </c>
      <c r="C43" s="30" t="s">
        <v>209</v>
      </c>
      <c r="D43" s="25"/>
      <c r="E43" s="30"/>
      <c r="F43" s="3"/>
      <c r="G43" s="3"/>
      <c r="H43" s="213"/>
      <c r="I43" s="213"/>
      <c r="J43" s="213"/>
      <c r="K43" s="74"/>
      <c r="L43" s="74"/>
      <c r="M43" s="74"/>
      <c r="N43" s="74"/>
      <c r="O43" s="75" t="s">
        <v>20</v>
      </c>
      <c r="P43" s="30"/>
      <c r="Q43" s="25"/>
      <c r="R43" s="25"/>
      <c r="S43" s="25"/>
      <c r="T43" s="22">
        <f t="shared" si="0"/>
        <v>1</v>
      </c>
      <c r="U43" s="31"/>
      <c r="V43" s="31"/>
      <c r="W43" s="31"/>
    </row>
    <row r="44" spans="1:23" s="32" customFormat="1" ht="57" customHeight="1" x14ac:dyDescent="0.25">
      <c r="A44" s="292"/>
      <c r="B44" s="33" t="s">
        <v>210</v>
      </c>
      <c r="C44" s="30" t="s">
        <v>211</v>
      </c>
      <c r="D44" s="25"/>
      <c r="E44" s="30"/>
      <c r="F44" s="3"/>
      <c r="G44" s="3"/>
      <c r="H44" s="213" t="s">
        <v>20</v>
      </c>
      <c r="I44" s="213"/>
      <c r="J44" s="213"/>
      <c r="K44" s="74"/>
      <c r="L44" s="74"/>
      <c r="M44" s="74"/>
      <c r="N44" s="74"/>
      <c r="O44" s="75" t="s">
        <v>20</v>
      </c>
      <c r="P44" s="30"/>
      <c r="Q44" s="25"/>
      <c r="R44" s="25"/>
      <c r="S44" s="25"/>
      <c r="T44" s="22">
        <f t="shared" si="0"/>
        <v>2</v>
      </c>
      <c r="U44" s="31"/>
      <c r="V44" s="31"/>
      <c r="W44" s="31"/>
    </row>
    <row r="45" spans="1:23" ht="36.75" customHeight="1" x14ac:dyDescent="0.25">
      <c r="A45" s="287" t="s">
        <v>212</v>
      </c>
      <c r="B45" s="22" t="s">
        <v>213</v>
      </c>
      <c r="C45" s="25" t="s">
        <v>214</v>
      </c>
      <c r="D45" s="25"/>
      <c r="E45" s="15" t="s">
        <v>20</v>
      </c>
      <c r="F45" s="25"/>
      <c r="G45" s="3"/>
      <c r="H45" s="213"/>
      <c r="I45" s="213"/>
      <c r="J45" s="213"/>
      <c r="K45" s="74"/>
      <c r="L45" s="75"/>
      <c r="M45" s="75" t="s">
        <v>20</v>
      </c>
      <c r="N45" s="75" t="s">
        <v>20</v>
      </c>
      <c r="O45" s="74"/>
      <c r="P45" s="15" t="s">
        <v>20</v>
      </c>
      <c r="Q45" s="3" t="s">
        <v>20</v>
      </c>
      <c r="R45" s="25"/>
      <c r="S45" s="25"/>
      <c r="T45" s="22">
        <f t="shared" si="0"/>
        <v>5</v>
      </c>
    </row>
    <row r="46" spans="1:23" ht="30" customHeight="1" x14ac:dyDescent="0.25">
      <c r="A46" s="287"/>
      <c r="B46" s="22" t="s">
        <v>215</v>
      </c>
      <c r="C46" s="25" t="s">
        <v>218</v>
      </c>
      <c r="D46" s="25"/>
      <c r="E46" s="15" t="s">
        <v>20</v>
      </c>
      <c r="F46" s="25"/>
      <c r="G46" s="3"/>
      <c r="H46" s="213"/>
      <c r="I46" s="213"/>
      <c r="J46" s="213"/>
      <c r="K46" s="74"/>
      <c r="L46" s="75"/>
      <c r="M46" s="75" t="s">
        <v>20</v>
      </c>
      <c r="N46" s="75" t="s">
        <v>20</v>
      </c>
      <c r="O46" s="74"/>
      <c r="P46" s="15" t="s">
        <v>20</v>
      </c>
      <c r="Q46" s="3" t="s">
        <v>20</v>
      </c>
      <c r="R46" s="25"/>
      <c r="S46" s="25"/>
      <c r="T46" s="22">
        <f t="shared" si="0"/>
        <v>5</v>
      </c>
    </row>
    <row r="47" spans="1:23" ht="45" x14ac:dyDescent="0.25">
      <c r="A47" s="287"/>
      <c r="B47" s="22" t="s">
        <v>217</v>
      </c>
      <c r="C47" s="25" t="s">
        <v>989</v>
      </c>
      <c r="D47" s="25"/>
      <c r="E47" s="15" t="s">
        <v>20</v>
      </c>
      <c r="F47" s="25"/>
      <c r="G47" s="3"/>
      <c r="H47" s="213"/>
      <c r="I47" s="213"/>
      <c r="J47" s="213"/>
      <c r="K47" s="74"/>
      <c r="L47" s="75"/>
      <c r="M47" s="75" t="s">
        <v>20</v>
      </c>
      <c r="N47" s="75" t="s">
        <v>20</v>
      </c>
      <c r="O47" s="74"/>
      <c r="P47" s="15"/>
      <c r="Q47" s="3" t="s">
        <v>20</v>
      </c>
      <c r="R47" s="25"/>
      <c r="S47" s="25"/>
      <c r="T47" s="22">
        <f t="shared" si="0"/>
        <v>4</v>
      </c>
    </row>
    <row r="48" spans="1:23" ht="30" x14ac:dyDescent="0.25">
      <c r="A48" s="287"/>
      <c r="B48" s="22" t="s">
        <v>219</v>
      </c>
      <c r="C48" s="25" t="s">
        <v>221</v>
      </c>
      <c r="D48" s="25"/>
      <c r="E48" s="15" t="s">
        <v>20</v>
      </c>
      <c r="F48" s="25"/>
      <c r="G48" s="3"/>
      <c r="H48" s="213"/>
      <c r="I48" s="213"/>
      <c r="J48" s="213"/>
      <c r="K48" s="74"/>
      <c r="L48" s="75"/>
      <c r="M48" s="75" t="s">
        <v>20</v>
      </c>
      <c r="N48" s="75" t="s">
        <v>20</v>
      </c>
      <c r="O48" s="74"/>
      <c r="P48" s="15" t="s">
        <v>20</v>
      </c>
      <c r="Q48" s="3" t="s">
        <v>20</v>
      </c>
      <c r="R48" s="25"/>
      <c r="S48" s="25"/>
      <c r="T48" s="22">
        <f t="shared" si="0"/>
        <v>5</v>
      </c>
    </row>
    <row r="49" spans="1:20" ht="37.5" customHeight="1" x14ac:dyDescent="0.25">
      <c r="A49" s="287"/>
      <c r="B49" s="22" t="s">
        <v>220</v>
      </c>
      <c r="C49" s="25" t="s">
        <v>223</v>
      </c>
      <c r="D49" s="25"/>
      <c r="E49" s="15" t="s">
        <v>20</v>
      </c>
      <c r="F49" s="25"/>
      <c r="G49" s="3"/>
      <c r="H49" s="213"/>
      <c r="I49" s="213"/>
      <c r="J49" s="213"/>
      <c r="K49" s="74"/>
      <c r="L49" s="75" t="s">
        <v>20</v>
      </c>
      <c r="M49" s="75" t="s">
        <v>20</v>
      </c>
      <c r="N49" s="75" t="s">
        <v>20</v>
      </c>
      <c r="O49" s="74"/>
      <c r="P49" s="15" t="s">
        <v>20</v>
      </c>
      <c r="Q49" s="3" t="s">
        <v>20</v>
      </c>
      <c r="R49" s="25"/>
      <c r="S49" s="25"/>
      <c r="T49" s="22">
        <f t="shared" si="0"/>
        <v>6</v>
      </c>
    </row>
    <row r="50" spans="1:20" ht="30" customHeight="1" x14ac:dyDescent="0.25">
      <c r="A50" s="287"/>
      <c r="B50" s="22" t="s">
        <v>222</v>
      </c>
      <c r="C50" s="25" t="s">
        <v>225</v>
      </c>
      <c r="D50" s="25"/>
      <c r="E50" s="15" t="s">
        <v>20</v>
      </c>
      <c r="F50" s="25"/>
      <c r="G50" s="3"/>
      <c r="H50" s="213"/>
      <c r="I50" s="213"/>
      <c r="J50" s="213"/>
      <c r="K50" s="74"/>
      <c r="L50" s="75" t="s">
        <v>20</v>
      </c>
      <c r="M50" s="75" t="s">
        <v>20</v>
      </c>
      <c r="N50" s="75" t="s">
        <v>20</v>
      </c>
      <c r="O50" s="74"/>
      <c r="P50" s="15"/>
      <c r="Q50" s="3" t="s">
        <v>20</v>
      </c>
      <c r="R50" s="25"/>
      <c r="S50" s="25"/>
      <c r="T50" s="22">
        <f t="shared" si="0"/>
        <v>5</v>
      </c>
    </row>
    <row r="51" spans="1:20" ht="45" x14ac:dyDescent="0.25">
      <c r="A51" s="287"/>
      <c r="B51" s="22" t="s">
        <v>224</v>
      </c>
      <c r="C51" s="25" t="s">
        <v>227</v>
      </c>
      <c r="D51" s="25"/>
      <c r="E51" s="15" t="s">
        <v>20</v>
      </c>
      <c r="F51" s="25"/>
      <c r="G51" s="3"/>
      <c r="H51" s="213"/>
      <c r="I51" s="213"/>
      <c r="J51" s="213"/>
      <c r="K51" s="74"/>
      <c r="L51" s="75" t="s">
        <v>20</v>
      </c>
      <c r="M51" s="75" t="s">
        <v>20</v>
      </c>
      <c r="N51" s="75" t="s">
        <v>20</v>
      </c>
      <c r="O51" s="74"/>
      <c r="P51" s="15"/>
      <c r="Q51" s="3" t="s">
        <v>20</v>
      </c>
      <c r="R51" s="25"/>
      <c r="S51" s="25"/>
      <c r="T51" s="22">
        <f t="shared" si="0"/>
        <v>5</v>
      </c>
    </row>
    <row r="52" spans="1:20" ht="30" x14ac:dyDescent="0.25">
      <c r="A52" s="287"/>
      <c r="B52" s="22" t="s">
        <v>226</v>
      </c>
      <c r="C52" s="25" t="s">
        <v>229</v>
      </c>
      <c r="D52" s="25"/>
      <c r="E52" s="15" t="s">
        <v>20</v>
      </c>
      <c r="F52" s="25"/>
      <c r="G52" s="3"/>
      <c r="H52" s="213"/>
      <c r="I52" s="213"/>
      <c r="J52" s="213"/>
      <c r="K52" s="74"/>
      <c r="L52" s="75" t="s">
        <v>20</v>
      </c>
      <c r="M52" s="75" t="s">
        <v>20</v>
      </c>
      <c r="N52" s="75" t="s">
        <v>20</v>
      </c>
      <c r="O52" s="74"/>
      <c r="P52" s="15"/>
      <c r="Q52" s="3" t="s">
        <v>20</v>
      </c>
      <c r="R52" s="25"/>
      <c r="S52" s="25"/>
      <c r="T52" s="22">
        <f t="shared" si="0"/>
        <v>5</v>
      </c>
    </row>
    <row r="53" spans="1:20" ht="30" x14ac:dyDescent="0.25">
      <c r="A53" s="287"/>
      <c r="B53" s="22" t="s">
        <v>228</v>
      </c>
      <c r="C53" s="25" t="s">
        <v>231</v>
      </c>
      <c r="D53" s="3"/>
      <c r="E53" s="15" t="s">
        <v>20</v>
      </c>
      <c r="F53" s="3"/>
      <c r="G53" s="25"/>
      <c r="H53" s="212"/>
      <c r="I53" s="212"/>
      <c r="J53" s="212"/>
      <c r="K53" s="74"/>
      <c r="L53" s="75" t="s">
        <v>20</v>
      </c>
      <c r="M53" s="75" t="s">
        <v>20</v>
      </c>
      <c r="N53" s="75" t="s">
        <v>20</v>
      </c>
      <c r="O53" s="75"/>
      <c r="P53" s="15" t="s">
        <v>20</v>
      </c>
      <c r="Q53" s="3" t="s">
        <v>20</v>
      </c>
      <c r="R53" s="25"/>
      <c r="S53" s="25"/>
      <c r="T53" s="22">
        <f t="shared" si="0"/>
        <v>6</v>
      </c>
    </row>
    <row r="54" spans="1:20" ht="45" x14ac:dyDescent="0.25">
      <c r="A54" s="287"/>
      <c r="B54" s="22" t="s">
        <v>230</v>
      </c>
      <c r="C54" s="25" t="s">
        <v>233</v>
      </c>
      <c r="D54" s="3"/>
      <c r="E54" s="15" t="s">
        <v>20</v>
      </c>
      <c r="F54" s="3"/>
      <c r="G54" s="25"/>
      <c r="H54" s="212"/>
      <c r="I54" s="213" t="s">
        <v>20</v>
      </c>
      <c r="J54" s="213" t="s">
        <v>20</v>
      </c>
      <c r="K54" s="74"/>
      <c r="L54" s="75"/>
      <c r="M54" s="75" t="s">
        <v>20</v>
      </c>
      <c r="N54" s="75" t="s">
        <v>20</v>
      </c>
      <c r="O54" s="75"/>
      <c r="P54" s="15" t="s">
        <v>20</v>
      </c>
      <c r="Q54" s="3" t="s">
        <v>20</v>
      </c>
      <c r="R54" s="25"/>
      <c r="S54" s="25"/>
      <c r="T54" s="22">
        <f t="shared" si="0"/>
        <v>7</v>
      </c>
    </row>
    <row r="55" spans="1:20" ht="30" x14ac:dyDescent="0.25">
      <c r="A55" s="293"/>
      <c r="B55" s="22" t="s">
        <v>232</v>
      </c>
      <c r="C55" s="25" t="s">
        <v>235</v>
      </c>
      <c r="D55" s="3"/>
      <c r="E55" s="15" t="s">
        <v>20</v>
      </c>
      <c r="F55" s="3"/>
      <c r="G55" s="25"/>
      <c r="H55" s="213" t="s">
        <v>20</v>
      </c>
      <c r="I55" s="213"/>
      <c r="J55" s="213" t="s">
        <v>20</v>
      </c>
      <c r="K55" s="74"/>
      <c r="L55" s="75"/>
      <c r="M55" s="75" t="s">
        <v>20</v>
      </c>
      <c r="N55" s="75" t="s">
        <v>20</v>
      </c>
      <c r="O55" s="75"/>
      <c r="P55" s="15" t="s">
        <v>20</v>
      </c>
      <c r="Q55" s="3" t="s">
        <v>20</v>
      </c>
      <c r="R55" s="25"/>
      <c r="S55" s="25"/>
      <c r="T55" s="22">
        <f t="shared" si="0"/>
        <v>7</v>
      </c>
    </row>
    <row r="56" spans="1:20" x14ac:dyDescent="0.25">
      <c r="D56" s="22">
        <f t="shared" ref="D56:S56" si="1">COUNTIF(D4:D55,"+")</f>
        <v>18</v>
      </c>
      <c r="E56" s="22">
        <f t="shared" si="1"/>
        <v>37</v>
      </c>
      <c r="F56" s="22">
        <f t="shared" si="1"/>
        <v>16</v>
      </c>
      <c r="G56" s="22">
        <f t="shared" si="1"/>
        <v>22</v>
      </c>
      <c r="H56" s="103">
        <f t="shared" si="1"/>
        <v>4</v>
      </c>
      <c r="I56" s="103">
        <f t="shared" si="1"/>
        <v>3</v>
      </c>
      <c r="J56" s="103">
        <f t="shared" si="1"/>
        <v>3</v>
      </c>
      <c r="K56" s="22">
        <f t="shared" si="1"/>
        <v>12</v>
      </c>
      <c r="L56" s="22">
        <f t="shared" si="1"/>
        <v>10</v>
      </c>
      <c r="M56" s="22">
        <f t="shared" si="1"/>
        <v>37</v>
      </c>
      <c r="N56" s="22">
        <f t="shared" si="1"/>
        <v>37</v>
      </c>
      <c r="O56" s="22">
        <f t="shared" si="1"/>
        <v>22</v>
      </c>
      <c r="P56" s="22">
        <f t="shared" si="1"/>
        <v>7</v>
      </c>
      <c r="Q56" s="22">
        <f t="shared" si="1"/>
        <v>11</v>
      </c>
      <c r="R56" s="22">
        <f t="shared" si="1"/>
        <v>16</v>
      </c>
      <c r="S56" s="22">
        <f t="shared" si="1"/>
        <v>19</v>
      </c>
      <c r="T56" s="4"/>
    </row>
  </sheetData>
  <autoFilter ref="A3:W56"/>
  <mergeCells count="12">
    <mergeCell ref="A29:A33"/>
    <mergeCell ref="A34:A41"/>
    <mergeCell ref="A42:A44"/>
    <mergeCell ref="A45:A55"/>
    <mergeCell ref="A18:A28"/>
    <mergeCell ref="A8:A17"/>
    <mergeCell ref="A1:T1"/>
    <mergeCell ref="B2:C2"/>
    <mergeCell ref="D2:S2"/>
    <mergeCell ref="T2:T3"/>
    <mergeCell ref="A4:A7"/>
    <mergeCell ref="A2:A3"/>
  </mergeCells>
  <pageMargins left="0.59055118110236227" right="0.59055118110236227" top="0.24" bottom="0.2" header="0.31496062992125984" footer="0.31496062992125984"/>
  <pageSetup paperSize="9" scale="4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V54"/>
  <sheetViews>
    <sheetView view="pageBreakPreview" zoomScale="90" zoomScaleNormal="10" zoomScaleSheetLayoutView="90" workbookViewId="0">
      <selection sqref="A1:XFD1048576"/>
    </sheetView>
  </sheetViews>
  <sheetFormatPr defaultRowHeight="15" x14ac:dyDescent="0.25"/>
  <cols>
    <col min="1" max="1" width="24.7109375" customWidth="1"/>
    <col min="2" max="2" width="10.140625" style="35" customWidth="1"/>
    <col min="3" max="3" width="63.42578125" style="36" customWidth="1"/>
    <col min="4" max="4" width="8.140625" style="37" customWidth="1"/>
    <col min="5" max="5" width="8.7109375" style="37" customWidth="1"/>
    <col min="6" max="6" width="8.5703125" style="36" customWidth="1"/>
    <col min="7" max="7" width="12.28515625" style="36" customWidth="1"/>
    <col min="8" max="10" width="12.28515625" style="110" customWidth="1"/>
    <col min="11" max="11" width="7" style="77" customWidth="1"/>
    <col min="12" max="12" width="9.28515625" style="40" customWidth="1"/>
    <col min="13" max="13" width="8.28515625" style="36" customWidth="1"/>
    <col min="14" max="14" width="7.7109375" style="40" customWidth="1"/>
    <col min="15" max="15" width="5.7109375" style="40" customWidth="1"/>
    <col min="16" max="16" width="8" style="40" customWidth="1"/>
    <col min="17" max="17" width="7" style="36" customWidth="1"/>
    <col min="18" max="18" width="6.28515625" style="36" customWidth="1"/>
    <col min="19" max="19" width="4.7109375" style="17" customWidth="1"/>
    <col min="20" max="21" width="4" style="17" customWidth="1"/>
    <col min="22" max="22" width="4.140625" style="17" customWidth="1"/>
  </cols>
  <sheetData>
    <row r="1" spans="1:22" ht="25.9" customHeight="1" x14ac:dyDescent="0.25">
      <c r="A1" s="282" t="s">
        <v>236</v>
      </c>
      <c r="B1" s="283"/>
      <c r="C1" s="283"/>
      <c r="D1" s="283"/>
      <c r="E1" s="294"/>
      <c r="F1" s="283"/>
      <c r="G1" s="283"/>
      <c r="H1" s="283"/>
      <c r="I1" s="283"/>
      <c r="J1" s="283"/>
      <c r="K1" s="295"/>
      <c r="L1" s="283"/>
      <c r="M1" s="283"/>
      <c r="N1" s="283"/>
      <c r="O1" s="283"/>
      <c r="P1" s="283"/>
      <c r="Q1" s="283"/>
      <c r="R1" s="283"/>
      <c r="S1" s="283"/>
    </row>
    <row r="2" spans="1:22" ht="27" customHeight="1" x14ac:dyDescent="0.25">
      <c r="A2" s="288" t="s">
        <v>115</v>
      </c>
      <c r="B2" s="285" t="s">
        <v>116</v>
      </c>
      <c r="C2" s="285"/>
      <c r="D2" s="270" t="s">
        <v>117</v>
      </c>
      <c r="E2" s="296"/>
      <c r="F2" s="270"/>
      <c r="G2" s="270"/>
      <c r="H2" s="270"/>
      <c r="I2" s="270"/>
      <c r="J2" s="270"/>
      <c r="K2" s="297"/>
      <c r="L2" s="270"/>
      <c r="M2" s="270"/>
      <c r="N2" s="270"/>
      <c r="O2" s="270"/>
      <c r="P2" s="270"/>
      <c r="Q2" s="270"/>
      <c r="R2" s="270"/>
      <c r="S2" s="286" t="s">
        <v>4</v>
      </c>
    </row>
    <row r="3" spans="1:22" ht="229.5" x14ac:dyDescent="0.25">
      <c r="A3" s="289"/>
      <c r="B3" s="19" t="s">
        <v>1204</v>
      </c>
      <c r="C3" s="19" t="s">
        <v>116</v>
      </c>
      <c r="D3" s="76" t="s">
        <v>237</v>
      </c>
      <c r="E3" s="21" t="s">
        <v>238</v>
      </c>
      <c r="F3" s="1" t="s">
        <v>239</v>
      </c>
      <c r="G3" s="1" t="s">
        <v>240</v>
      </c>
      <c r="H3" s="87" t="s">
        <v>12</v>
      </c>
      <c r="I3" s="87" t="s">
        <v>13</v>
      </c>
      <c r="J3" s="87" t="s">
        <v>14</v>
      </c>
      <c r="K3" s="87" t="s">
        <v>122</v>
      </c>
      <c r="L3" s="87" t="s">
        <v>1152</v>
      </c>
      <c r="M3" s="87" t="s">
        <v>241</v>
      </c>
      <c r="N3" s="87" t="s">
        <v>121</v>
      </c>
      <c r="O3" s="38" t="s">
        <v>126</v>
      </c>
      <c r="P3" s="38" t="s">
        <v>15</v>
      </c>
      <c r="Q3" s="1" t="s">
        <v>16</v>
      </c>
      <c r="R3" s="1" t="s">
        <v>17</v>
      </c>
      <c r="S3" s="286"/>
    </row>
    <row r="4" spans="1:22" ht="45" customHeight="1" x14ac:dyDescent="0.25">
      <c r="A4" s="287" t="s">
        <v>242</v>
      </c>
      <c r="B4" s="22" t="s">
        <v>128</v>
      </c>
      <c r="C4" s="23" t="s">
        <v>243</v>
      </c>
      <c r="D4" s="192"/>
      <c r="E4" s="192"/>
      <c r="F4" s="3" t="s">
        <v>20</v>
      </c>
      <c r="G4" s="3"/>
      <c r="H4" s="216"/>
      <c r="I4" s="216"/>
      <c r="J4" s="216"/>
      <c r="K4" s="255" t="s">
        <v>20</v>
      </c>
      <c r="L4" s="75"/>
      <c r="M4" s="75" t="s">
        <v>20</v>
      </c>
      <c r="N4" s="75" t="s">
        <v>20</v>
      </c>
      <c r="O4" s="15"/>
      <c r="P4" s="15"/>
      <c r="Q4" s="3"/>
      <c r="R4" s="3" t="s">
        <v>20</v>
      </c>
      <c r="S4" s="22">
        <f t="shared" ref="S4:S53" si="0">COUNTIF(D4:R4,"+")</f>
        <v>5</v>
      </c>
    </row>
    <row r="5" spans="1:22" ht="30" x14ac:dyDescent="0.25">
      <c r="A5" s="287"/>
      <c r="B5" s="22" t="s">
        <v>130</v>
      </c>
      <c r="C5" s="25" t="s">
        <v>244</v>
      </c>
      <c r="D5" s="192"/>
      <c r="E5" s="192"/>
      <c r="F5" s="3" t="s">
        <v>20</v>
      </c>
      <c r="G5" s="3"/>
      <c r="H5" s="216"/>
      <c r="I5" s="216"/>
      <c r="J5" s="216"/>
      <c r="K5" s="255" t="s">
        <v>20</v>
      </c>
      <c r="L5" s="75"/>
      <c r="M5" s="75" t="s">
        <v>20</v>
      </c>
      <c r="N5" s="75" t="s">
        <v>20</v>
      </c>
      <c r="O5" s="15"/>
      <c r="P5" s="15"/>
      <c r="Q5" s="3"/>
      <c r="R5" s="3" t="s">
        <v>20</v>
      </c>
      <c r="S5" s="22">
        <f t="shared" si="0"/>
        <v>5</v>
      </c>
    </row>
    <row r="6" spans="1:22" ht="45" x14ac:dyDescent="0.25">
      <c r="A6" s="287"/>
      <c r="B6" s="22" t="s">
        <v>132</v>
      </c>
      <c r="C6" s="27" t="s">
        <v>245</v>
      </c>
      <c r="D6" s="192"/>
      <c r="E6" s="192"/>
      <c r="F6" s="3" t="s">
        <v>20</v>
      </c>
      <c r="G6" s="3"/>
      <c r="H6" s="216"/>
      <c r="I6" s="216"/>
      <c r="J6" s="216"/>
      <c r="K6" s="255" t="s">
        <v>20</v>
      </c>
      <c r="L6" s="75"/>
      <c r="M6" s="75" t="s">
        <v>20</v>
      </c>
      <c r="N6" s="75" t="s">
        <v>20</v>
      </c>
      <c r="O6" s="15"/>
      <c r="P6" s="15"/>
      <c r="Q6" s="3"/>
      <c r="R6" s="3" t="s">
        <v>20</v>
      </c>
      <c r="S6" s="22">
        <f t="shared" si="0"/>
        <v>5</v>
      </c>
    </row>
    <row r="7" spans="1:22" ht="30" customHeight="1" x14ac:dyDescent="0.25">
      <c r="A7" s="287" t="s">
        <v>246</v>
      </c>
      <c r="B7" s="22" t="s">
        <v>137</v>
      </c>
      <c r="C7" s="26" t="s">
        <v>247</v>
      </c>
      <c r="D7" s="192" t="s">
        <v>20</v>
      </c>
      <c r="E7" s="192"/>
      <c r="F7" s="3" t="s">
        <v>20</v>
      </c>
      <c r="G7" s="3"/>
      <c r="H7" s="216"/>
      <c r="I7" s="216"/>
      <c r="J7" s="216"/>
      <c r="K7" s="75"/>
      <c r="L7" s="75"/>
      <c r="M7" s="75" t="s">
        <v>20</v>
      </c>
      <c r="N7" s="75"/>
      <c r="O7" s="15"/>
      <c r="P7" s="15"/>
      <c r="Q7" s="3" t="s">
        <v>20</v>
      </c>
      <c r="R7" s="3"/>
      <c r="S7" s="22">
        <f t="shared" si="0"/>
        <v>4</v>
      </c>
    </row>
    <row r="8" spans="1:22" ht="45" x14ac:dyDescent="0.25">
      <c r="A8" s="287"/>
      <c r="B8" s="22" t="s">
        <v>139</v>
      </c>
      <c r="C8" s="26" t="s">
        <v>248</v>
      </c>
      <c r="D8" s="192" t="s">
        <v>20</v>
      </c>
      <c r="E8" s="192"/>
      <c r="F8" s="3" t="s">
        <v>20</v>
      </c>
      <c r="G8" s="3" t="s">
        <v>20</v>
      </c>
      <c r="H8" s="216"/>
      <c r="I8" s="216"/>
      <c r="J8" s="216"/>
      <c r="K8" s="255" t="s">
        <v>20</v>
      </c>
      <c r="L8" s="75"/>
      <c r="M8" s="75" t="s">
        <v>20</v>
      </c>
      <c r="N8" s="75"/>
      <c r="O8" s="15"/>
      <c r="P8" s="15"/>
      <c r="Q8" s="3" t="s">
        <v>20</v>
      </c>
      <c r="R8" s="3"/>
      <c r="S8" s="22">
        <f t="shared" si="0"/>
        <v>6</v>
      </c>
    </row>
    <row r="9" spans="1:22" ht="45" x14ac:dyDescent="0.25">
      <c r="A9" s="287"/>
      <c r="B9" s="22" t="s">
        <v>141</v>
      </c>
      <c r="C9" s="26" t="s">
        <v>249</v>
      </c>
      <c r="D9" s="192" t="s">
        <v>20</v>
      </c>
      <c r="E9" s="192"/>
      <c r="F9" s="3" t="s">
        <v>20</v>
      </c>
      <c r="G9" s="3" t="s">
        <v>20</v>
      </c>
      <c r="H9" s="216"/>
      <c r="I9" s="216"/>
      <c r="J9" s="216"/>
      <c r="K9" s="75"/>
      <c r="L9" s="75"/>
      <c r="M9" s="75" t="s">
        <v>20</v>
      </c>
      <c r="N9" s="75"/>
      <c r="O9" s="15"/>
      <c r="P9" s="15"/>
      <c r="Q9" s="3" t="s">
        <v>20</v>
      </c>
      <c r="R9" s="3"/>
      <c r="S9" s="22">
        <f t="shared" si="0"/>
        <v>5</v>
      </c>
    </row>
    <row r="10" spans="1:22" ht="30" x14ac:dyDescent="0.25">
      <c r="A10" s="287"/>
      <c r="B10" s="22" t="s">
        <v>143</v>
      </c>
      <c r="C10" s="26" t="s">
        <v>167</v>
      </c>
      <c r="D10" s="192" t="s">
        <v>20</v>
      </c>
      <c r="E10" s="192"/>
      <c r="F10" s="3" t="s">
        <v>20</v>
      </c>
      <c r="G10" s="3" t="s">
        <v>20</v>
      </c>
      <c r="H10" s="216"/>
      <c r="I10" s="216"/>
      <c r="J10" s="216"/>
      <c r="K10" s="255" t="s">
        <v>20</v>
      </c>
      <c r="L10" s="75"/>
      <c r="M10" s="75" t="s">
        <v>20</v>
      </c>
      <c r="N10" s="75"/>
      <c r="O10" s="15"/>
      <c r="P10" s="15"/>
      <c r="Q10" s="3" t="s">
        <v>20</v>
      </c>
      <c r="R10" s="3"/>
      <c r="S10" s="22">
        <f t="shared" si="0"/>
        <v>6</v>
      </c>
    </row>
    <row r="11" spans="1:22" ht="45" x14ac:dyDescent="0.25">
      <c r="A11" s="287"/>
      <c r="B11" s="22" t="s">
        <v>145</v>
      </c>
      <c r="C11" s="26" t="s">
        <v>250</v>
      </c>
      <c r="D11" s="192" t="s">
        <v>20</v>
      </c>
      <c r="E11" s="192"/>
      <c r="F11" s="3" t="s">
        <v>20</v>
      </c>
      <c r="G11" s="3" t="s">
        <v>20</v>
      </c>
      <c r="H11" s="216"/>
      <c r="I11" s="216"/>
      <c r="J11" s="216"/>
      <c r="K11" s="255" t="s">
        <v>20</v>
      </c>
      <c r="L11" s="75"/>
      <c r="M11" s="75" t="s">
        <v>20</v>
      </c>
      <c r="N11" s="75"/>
      <c r="O11" s="15"/>
      <c r="P11" s="15"/>
      <c r="Q11" s="3" t="s">
        <v>20</v>
      </c>
      <c r="R11" s="3"/>
      <c r="S11" s="22">
        <f t="shared" si="0"/>
        <v>6</v>
      </c>
    </row>
    <row r="12" spans="1:22" ht="45" x14ac:dyDescent="0.25">
      <c r="A12" s="287"/>
      <c r="B12" s="22" t="s">
        <v>146</v>
      </c>
      <c r="C12" s="26" t="s">
        <v>251</v>
      </c>
      <c r="D12" s="192" t="s">
        <v>20</v>
      </c>
      <c r="E12" s="192"/>
      <c r="F12" s="3" t="s">
        <v>20</v>
      </c>
      <c r="G12" s="3" t="s">
        <v>20</v>
      </c>
      <c r="H12" s="216"/>
      <c r="I12" s="216"/>
      <c r="J12" s="216"/>
      <c r="K12" s="255" t="s">
        <v>20</v>
      </c>
      <c r="L12" s="75"/>
      <c r="M12" s="75" t="s">
        <v>20</v>
      </c>
      <c r="N12" s="75"/>
      <c r="O12" s="15"/>
      <c r="P12" s="15"/>
      <c r="Q12" s="3" t="s">
        <v>20</v>
      </c>
      <c r="R12" s="3"/>
      <c r="S12" s="22">
        <f t="shared" si="0"/>
        <v>6</v>
      </c>
    </row>
    <row r="13" spans="1:22" s="32" customFormat="1" ht="54.75" customHeight="1" x14ac:dyDescent="0.25">
      <c r="A13" s="287"/>
      <c r="B13" s="22" t="s">
        <v>148</v>
      </c>
      <c r="C13" s="39" t="s">
        <v>252</v>
      </c>
      <c r="D13" s="192" t="s">
        <v>20</v>
      </c>
      <c r="E13" s="192"/>
      <c r="F13" s="3" t="s">
        <v>20</v>
      </c>
      <c r="G13" s="3" t="s">
        <v>20</v>
      </c>
      <c r="H13" s="216"/>
      <c r="I13" s="216"/>
      <c r="J13" s="216"/>
      <c r="K13" s="255" t="s">
        <v>20</v>
      </c>
      <c r="L13" s="75"/>
      <c r="M13" s="75" t="s">
        <v>20</v>
      </c>
      <c r="N13" s="75"/>
      <c r="O13" s="15"/>
      <c r="P13" s="15"/>
      <c r="Q13" s="3" t="s">
        <v>20</v>
      </c>
      <c r="R13" s="3"/>
      <c r="S13" s="22">
        <f t="shared" si="0"/>
        <v>6</v>
      </c>
      <c r="T13" s="31"/>
      <c r="U13" s="31"/>
      <c r="V13" s="31"/>
    </row>
    <row r="14" spans="1:22" ht="51.75" customHeight="1" x14ac:dyDescent="0.25">
      <c r="A14" s="287"/>
      <c r="B14" s="22" t="s">
        <v>150</v>
      </c>
      <c r="C14" s="26" t="s">
        <v>253</v>
      </c>
      <c r="D14" s="192" t="s">
        <v>20</v>
      </c>
      <c r="E14" s="192"/>
      <c r="F14" s="3" t="s">
        <v>20</v>
      </c>
      <c r="G14" s="3" t="s">
        <v>20</v>
      </c>
      <c r="H14" s="216"/>
      <c r="I14" s="216"/>
      <c r="J14" s="216"/>
      <c r="K14" s="255" t="s">
        <v>20</v>
      </c>
      <c r="L14" s="75"/>
      <c r="M14" s="75" t="s">
        <v>20</v>
      </c>
      <c r="N14" s="75"/>
      <c r="O14" s="15"/>
      <c r="P14" s="15"/>
      <c r="Q14" s="3" t="s">
        <v>20</v>
      </c>
      <c r="R14" s="3"/>
      <c r="S14" s="22">
        <f t="shared" si="0"/>
        <v>6</v>
      </c>
    </row>
    <row r="15" spans="1:22" ht="36" customHeight="1" x14ac:dyDescent="0.25">
      <c r="A15" s="287"/>
      <c r="B15" s="22" t="s">
        <v>151</v>
      </c>
      <c r="C15" s="26" t="s">
        <v>254</v>
      </c>
      <c r="D15" s="192" t="s">
        <v>20</v>
      </c>
      <c r="E15" s="192"/>
      <c r="F15" s="3" t="s">
        <v>20</v>
      </c>
      <c r="G15" s="3" t="s">
        <v>20</v>
      </c>
      <c r="H15" s="216"/>
      <c r="I15" s="216"/>
      <c r="J15" s="216"/>
      <c r="K15" s="255" t="s">
        <v>20</v>
      </c>
      <c r="L15" s="75"/>
      <c r="M15" s="75" t="s">
        <v>20</v>
      </c>
      <c r="N15" s="75"/>
      <c r="O15" s="15"/>
      <c r="P15" s="15"/>
      <c r="Q15" s="3" t="s">
        <v>20</v>
      </c>
      <c r="R15" s="3" t="s">
        <v>20</v>
      </c>
      <c r="S15" s="22">
        <f t="shared" si="0"/>
        <v>7</v>
      </c>
    </row>
    <row r="16" spans="1:22" ht="50.25" customHeight="1" x14ac:dyDescent="0.25">
      <c r="A16" s="287"/>
      <c r="B16" s="22" t="s">
        <v>153</v>
      </c>
      <c r="C16" s="25" t="s">
        <v>255</v>
      </c>
      <c r="D16" s="192" t="s">
        <v>20</v>
      </c>
      <c r="E16" s="192"/>
      <c r="F16" s="3" t="s">
        <v>20</v>
      </c>
      <c r="G16" s="3" t="s">
        <v>20</v>
      </c>
      <c r="H16" s="216"/>
      <c r="I16" s="216"/>
      <c r="J16" s="216"/>
      <c r="K16" s="255" t="s">
        <v>20</v>
      </c>
      <c r="L16" s="75"/>
      <c r="M16" s="75" t="s">
        <v>20</v>
      </c>
      <c r="N16" s="75"/>
      <c r="O16" s="15"/>
      <c r="P16" s="15"/>
      <c r="Q16" s="3" t="s">
        <v>20</v>
      </c>
      <c r="R16" s="3" t="s">
        <v>20</v>
      </c>
      <c r="S16" s="22">
        <f t="shared" si="0"/>
        <v>7</v>
      </c>
    </row>
    <row r="17" spans="1:22" ht="42.75" customHeight="1" x14ac:dyDescent="0.25">
      <c r="A17" s="287"/>
      <c r="B17" s="22" t="s">
        <v>256</v>
      </c>
      <c r="C17" s="26" t="s">
        <v>257</v>
      </c>
      <c r="D17" s="192" t="s">
        <v>20</v>
      </c>
      <c r="E17" s="192"/>
      <c r="F17" s="3" t="s">
        <v>20</v>
      </c>
      <c r="G17" s="3" t="s">
        <v>20</v>
      </c>
      <c r="H17" s="216"/>
      <c r="I17" s="216"/>
      <c r="J17" s="216"/>
      <c r="K17" s="255" t="s">
        <v>20</v>
      </c>
      <c r="L17" s="75"/>
      <c r="M17" s="75" t="s">
        <v>20</v>
      </c>
      <c r="N17" s="75"/>
      <c r="O17" s="15"/>
      <c r="P17" s="15"/>
      <c r="Q17" s="3" t="s">
        <v>20</v>
      </c>
      <c r="R17" s="3" t="s">
        <v>20</v>
      </c>
      <c r="S17" s="22">
        <f t="shared" si="0"/>
        <v>7</v>
      </c>
    </row>
    <row r="18" spans="1:22" ht="21.75" customHeight="1" x14ac:dyDescent="0.25">
      <c r="A18" s="287" t="s">
        <v>258</v>
      </c>
      <c r="B18" s="22" t="s">
        <v>156</v>
      </c>
      <c r="C18" s="26" t="s">
        <v>259</v>
      </c>
      <c r="D18" s="192"/>
      <c r="E18" s="192"/>
      <c r="F18" s="3" t="s">
        <v>20</v>
      </c>
      <c r="G18" s="3"/>
      <c r="H18" s="216"/>
      <c r="I18" s="216"/>
      <c r="J18" s="216"/>
      <c r="K18" s="75"/>
      <c r="L18" s="75"/>
      <c r="M18" s="75" t="s">
        <v>20</v>
      </c>
      <c r="N18" s="75"/>
      <c r="O18" s="15"/>
      <c r="P18" s="15"/>
      <c r="Q18" s="3" t="s">
        <v>20</v>
      </c>
      <c r="R18" s="3"/>
      <c r="S18" s="22">
        <f t="shared" si="0"/>
        <v>3</v>
      </c>
    </row>
    <row r="19" spans="1:22" ht="45" x14ac:dyDescent="0.25">
      <c r="A19" s="287"/>
      <c r="B19" s="22" t="s">
        <v>158</v>
      </c>
      <c r="C19" s="26" t="s">
        <v>260</v>
      </c>
      <c r="D19" s="192"/>
      <c r="E19" s="192"/>
      <c r="F19" s="3" t="s">
        <v>20</v>
      </c>
      <c r="G19" s="3"/>
      <c r="H19" s="216"/>
      <c r="I19" s="216"/>
      <c r="J19" s="216"/>
      <c r="K19" s="255"/>
      <c r="L19" s="75"/>
      <c r="M19" s="75" t="s">
        <v>20</v>
      </c>
      <c r="N19" s="75"/>
      <c r="O19" s="15"/>
      <c r="P19" s="15"/>
      <c r="Q19" s="3" t="s">
        <v>20</v>
      </c>
      <c r="R19" s="3"/>
      <c r="S19" s="22">
        <f t="shared" si="0"/>
        <v>3</v>
      </c>
    </row>
    <row r="20" spans="1:22" ht="51.75" customHeight="1" x14ac:dyDescent="0.25">
      <c r="A20" s="287"/>
      <c r="B20" s="22" t="s">
        <v>160</v>
      </c>
      <c r="C20" s="26" t="s">
        <v>261</v>
      </c>
      <c r="D20" s="192"/>
      <c r="E20" s="192"/>
      <c r="F20" s="3" t="s">
        <v>20</v>
      </c>
      <c r="G20" s="3"/>
      <c r="H20" s="216"/>
      <c r="I20" s="216"/>
      <c r="J20" s="216"/>
      <c r="K20" s="255" t="s">
        <v>20</v>
      </c>
      <c r="L20" s="75"/>
      <c r="M20" s="75" t="s">
        <v>20</v>
      </c>
      <c r="N20" s="75"/>
      <c r="O20" s="15"/>
      <c r="P20" s="15"/>
      <c r="Q20" s="3" t="s">
        <v>20</v>
      </c>
      <c r="R20" s="3" t="s">
        <v>20</v>
      </c>
      <c r="S20" s="22">
        <f t="shared" si="0"/>
        <v>5</v>
      </c>
    </row>
    <row r="21" spans="1:22" ht="37.5" customHeight="1" x14ac:dyDescent="0.25">
      <c r="A21" s="287"/>
      <c r="B21" s="22" t="s">
        <v>162</v>
      </c>
      <c r="C21" s="26" t="s">
        <v>262</v>
      </c>
      <c r="D21" s="192"/>
      <c r="E21" s="192"/>
      <c r="F21" s="3" t="s">
        <v>20</v>
      </c>
      <c r="G21" s="3"/>
      <c r="H21" s="216"/>
      <c r="I21" s="216"/>
      <c r="J21" s="216"/>
      <c r="K21" s="255"/>
      <c r="L21" s="75"/>
      <c r="M21" s="75" t="s">
        <v>20</v>
      </c>
      <c r="N21" s="75"/>
      <c r="O21" s="15"/>
      <c r="P21" s="15"/>
      <c r="Q21" s="3" t="s">
        <v>20</v>
      </c>
      <c r="R21" s="3" t="s">
        <v>20</v>
      </c>
      <c r="S21" s="22">
        <f t="shared" si="0"/>
        <v>4</v>
      </c>
    </row>
    <row r="22" spans="1:22" ht="36.75" customHeight="1" x14ac:dyDescent="0.25">
      <c r="A22" s="287"/>
      <c r="B22" s="22" t="s">
        <v>164</v>
      </c>
      <c r="C22" s="26" t="s">
        <v>263</v>
      </c>
      <c r="D22" s="192"/>
      <c r="E22" s="192"/>
      <c r="F22" s="3" t="s">
        <v>20</v>
      </c>
      <c r="G22" s="3"/>
      <c r="H22" s="216"/>
      <c r="I22" s="216"/>
      <c r="J22" s="216"/>
      <c r="K22" s="255"/>
      <c r="L22" s="75"/>
      <c r="M22" s="75" t="s">
        <v>20</v>
      </c>
      <c r="N22" s="75"/>
      <c r="O22" s="15"/>
      <c r="P22" s="15"/>
      <c r="Q22" s="3" t="s">
        <v>20</v>
      </c>
      <c r="R22" s="3" t="s">
        <v>20</v>
      </c>
      <c r="S22" s="22">
        <f t="shared" si="0"/>
        <v>4</v>
      </c>
    </row>
    <row r="23" spans="1:22" ht="20.25" customHeight="1" x14ac:dyDescent="0.25">
      <c r="A23" s="287"/>
      <c r="B23" s="22" t="s">
        <v>166</v>
      </c>
      <c r="C23" s="26" t="s">
        <v>986</v>
      </c>
      <c r="D23" s="192"/>
      <c r="E23" s="192"/>
      <c r="F23" s="3"/>
      <c r="G23" s="3"/>
      <c r="H23" s="216"/>
      <c r="I23" s="216"/>
      <c r="J23" s="216"/>
      <c r="K23" s="255"/>
      <c r="L23" s="75"/>
      <c r="M23" s="75" t="s">
        <v>20</v>
      </c>
      <c r="N23" s="75"/>
      <c r="O23" s="15"/>
      <c r="P23" s="15"/>
      <c r="Q23" s="3" t="s">
        <v>20</v>
      </c>
      <c r="R23" s="3"/>
      <c r="S23" s="22">
        <f t="shared" si="0"/>
        <v>2</v>
      </c>
    </row>
    <row r="24" spans="1:22" ht="37.5" customHeight="1" x14ac:dyDescent="0.25">
      <c r="A24" s="287"/>
      <c r="B24" s="22" t="s">
        <v>168</v>
      </c>
      <c r="C24" s="26" t="s">
        <v>264</v>
      </c>
      <c r="D24" s="192"/>
      <c r="E24" s="192"/>
      <c r="F24" s="3"/>
      <c r="G24" s="3"/>
      <c r="H24" s="216"/>
      <c r="I24" s="216"/>
      <c r="J24" s="216"/>
      <c r="K24" s="255"/>
      <c r="L24" s="75"/>
      <c r="M24" s="75" t="s">
        <v>20</v>
      </c>
      <c r="N24" s="75"/>
      <c r="O24" s="15"/>
      <c r="P24" s="15"/>
      <c r="Q24" s="3" t="s">
        <v>20</v>
      </c>
      <c r="R24" s="3"/>
      <c r="S24" s="22">
        <f t="shared" si="0"/>
        <v>2</v>
      </c>
    </row>
    <row r="25" spans="1:22" s="32" customFormat="1" ht="41.25" customHeight="1" x14ac:dyDescent="0.25">
      <c r="A25" s="279" t="s">
        <v>265</v>
      </c>
      <c r="B25" s="29" t="s">
        <v>179</v>
      </c>
      <c r="C25" s="30" t="s">
        <v>266</v>
      </c>
      <c r="D25" s="192" t="s">
        <v>20</v>
      </c>
      <c r="E25" s="192" t="s">
        <v>20</v>
      </c>
      <c r="F25" s="15" t="s">
        <v>20</v>
      </c>
      <c r="G25" s="15" t="s">
        <v>20</v>
      </c>
      <c r="H25" s="216"/>
      <c r="I25" s="216"/>
      <c r="J25" s="216"/>
      <c r="K25" s="255" t="s">
        <v>20</v>
      </c>
      <c r="L25" s="75"/>
      <c r="M25" s="75" t="s">
        <v>20</v>
      </c>
      <c r="N25" s="75"/>
      <c r="O25" s="15"/>
      <c r="P25" s="15"/>
      <c r="Q25" s="15"/>
      <c r="R25" s="15" t="s">
        <v>20</v>
      </c>
      <c r="S25" s="29">
        <f t="shared" si="0"/>
        <v>7</v>
      </c>
      <c r="T25" s="31"/>
      <c r="U25" s="31"/>
      <c r="V25" s="31"/>
    </row>
    <row r="26" spans="1:22" ht="52.5" customHeight="1" x14ac:dyDescent="0.25">
      <c r="A26" s="280"/>
      <c r="B26" s="22" t="s">
        <v>181</v>
      </c>
      <c r="C26" s="25" t="s">
        <v>1008</v>
      </c>
      <c r="D26" s="192" t="s">
        <v>20</v>
      </c>
      <c r="E26" s="192"/>
      <c r="F26" s="3" t="s">
        <v>20</v>
      </c>
      <c r="G26" s="3" t="s">
        <v>20</v>
      </c>
      <c r="H26" s="216"/>
      <c r="I26" s="216"/>
      <c r="J26" s="216"/>
      <c r="K26" s="255" t="s">
        <v>20</v>
      </c>
      <c r="L26" s="75"/>
      <c r="M26" s="75" t="s">
        <v>20</v>
      </c>
      <c r="N26" s="75"/>
      <c r="O26" s="15"/>
      <c r="P26" s="15"/>
      <c r="Q26" s="3"/>
      <c r="R26" s="3"/>
      <c r="S26" s="22">
        <f t="shared" si="0"/>
        <v>5</v>
      </c>
    </row>
    <row r="27" spans="1:22" ht="49.5" customHeight="1" x14ac:dyDescent="0.25">
      <c r="A27" s="280"/>
      <c r="B27" s="22" t="s">
        <v>183</v>
      </c>
      <c r="C27" s="25" t="s">
        <v>267</v>
      </c>
      <c r="D27" s="192"/>
      <c r="E27" s="192"/>
      <c r="F27" s="3" t="s">
        <v>20</v>
      </c>
      <c r="G27" s="3" t="s">
        <v>20</v>
      </c>
      <c r="H27" s="216"/>
      <c r="I27" s="216"/>
      <c r="J27" s="216"/>
      <c r="K27" s="255" t="s">
        <v>20</v>
      </c>
      <c r="L27" s="75"/>
      <c r="M27" s="75" t="s">
        <v>20</v>
      </c>
      <c r="N27" s="75"/>
      <c r="O27" s="15"/>
      <c r="P27" s="15"/>
      <c r="Q27" s="3"/>
      <c r="R27" s="3" t="s">
        <v>20</v>
      </c>
      <c r="S27" s="22">
        <f t="shared" si="0"/>
        <v>5</v>
      </c>
    </row>
    <row r="28" spans="1:22" ht="45.75" customHeight="1" x14ac:dyDescent="0.25">
      <c r="A28" s="280"/>
      <c r="B28" s="22" t="s">
        <v>185</v>
      </c>
      <c r="C28" s="25" t="s">
        <v>268</v>
      </c>
      <c r="D28" s="192" t="s">
        <v>20</v>
      </c>
      <c r="E28" s="192" t="s">
        <v>20</v>
      </c>
      <c r="F28" s="3" t="s">
        <v>20</v>
      </c>
      <c r="G28" s="3" t="s">
        <v>20</v>
      </c>
      <c r="H28" s="216"/>
      <c r="I28" s="216"/>
      <c r="J28" s="216"/>
      <c r="K28" s="255" t="s">
        <v>20</v>
      </c>
      <c r="L28" s="75"/>
      <c r="M28" s="75" t="s">
        <v>20</v>
      </c>
      <c r="N28" s="75"/>
      <c r="O28" s="15"/>
      <c r="P28" s="15"/>
      <c r="Q28" s="3"/>
      <c r="R28" s="3" t="s">
        <v>20</v>
      </c>
      <c r="S28" s="22">
        <f t="shared" si="0"/>
        <v>7</v>
      </c>
    </row>
    <row r="29" spans="1:22" ht="36.75" customHeight="1" x14ac:dyDescent="0.25">
      <c r="A29" s="280"/>
      <c r="B29" s="22" t="s">
        <v>187</v>
      </c>
      <c r="C29" s="25" t="s">
        <v>269</v>
      </c>
      <c r="D29" s="192" t="s">
        <v>20</v>
      </c>
      <c r="E29" s="192" t="s">
        <v>20</v>
      </c>
      <c r="F29" s="3" t="s">
        <v>20</v>
      </c>
      <c r="G29" s="3" t="s">
        <v>20</v>
      </c>
      <c r="H29" s="216" t="s">
        <v>20</v>
      </c>
      <c r="I29" s="216"/>
      <c r="J29" s="216"/>
      <c r="K29" s="255" t="s">
        <v>20</v>
      </c>
      <c r="L29" s="75"/>
      <c r="M29" s="75" t="s">
        <v>20</v>
      </c>
      <c r="N29" s="75"/>
      <c r="O29" s="15"/>
      <c r="P29" s="15"/>
      <c r="Q29" s="3"/>
      <c r="R29" s="3" t="s">
        <v>20</v>
      </c>
      <c r="S29" s="22">
        <f t="shared" si="0"/>
        <v>8</v>
      </c>
    </row>
    <row r="30" spans="1:22" ht="55.5" customHeight="1" x14ac:dyDescent="0.25">
      <c r="A30" s="280"/>
      <c r="B30" s="22" t="s">
        <v>270</v>
      </c>
      <c r="C30" s="25" t="s">
        <v>271</v>
      </c>
      <c r="D30" s="192" t="s">
        <v>20</v>
      </c>
      <c r="E30" s="192"/>
      <c r="F30" s="3" t="s">
        <v>20</v>
      </c>
      <c r="G30" s="3" t="s">
        <v>20</v>
      </c>
      <c r="H30" s="216"/>
      <c r="I30" s="216"/>
      <c r="J30" s="216"/>
      <c r="K30" s="255" t="s">
        <v>20</v>
      </c>
      <c r="L30" s="75"/>
      <c r="M30" s="75" t="s">
        <v>20</v>
      </c>
      <c r="N30" s="75"/>
      <c r="O30" s="15"/>
      <c r="P30" s="15"/>
      <c r="Q30" s="3"/>
      <c r="R30" s="3"/>
      <c r="S30" s="22">
        <f t="shared" si="0"/>
        <v>5</v>
      </c>
    </row>
    <row r="31" spans="1:22" ht="37.5" customHeight="1" x14ac:dyDescent="0.25">
      <c r="A31" s="280"/>
      <c r="B31" s="22" t="s">
        <v>272</v>
      </c>
      <c r="C31" s="25" t="s">
        <v>273</v>
      </c>
      <c r="D31" s="192" t="s">
        <v>20</v>
      </c>
      <c r="E31" s="192"/>
      <c r="F31" s="3" t="s">
        <v>20</v>
      </c>
      <c r="G31" s="3" t="s">
        <v>20</v>
      </c>
      <c r="H31" s="216"/>
      <c r="I31" s="216"/>
      <c r="J31" s="216"/>
      <c r="K31" s="255" t="s">
        <v>20</v>
      </c>
      <c r="L31" s="75"/>
      <c r="M31" s="75" t="s">
        <v>20</v>
      </c>
      <c r="N31" s="75"/>
      <c r="O31" s="15"/>
      <c r="P31" s="15"/>
      <c r="Q31" s="3"/>
      <c r="R31" s="3"/>
      <c r="S31" s="22">
        <f t="shared" si="0"/>
        <v>5</v>
      </c>
    </row>
    <row r="32" spans="1:22" ht="33" customHeight="1" x14ac:dyDescent="0.25">
      <c r="A32" s="280"/>
      <c r="B32" s="22" t="s">
        <v>274</v>
      </c>
      <c r="C32" s="25" t="s">
        <v>275</v>
      </c>
      <c r="D32" s="192" t="s">
        <v>20</v>
      </c>
      <c r="E32" s="192" t="s">
        <v>20</v>
      </c>
      <c r="F32" s="3" t="s">
        <v>20</v>
      </c>
      <c r="G32" s="3"/>
      <c r="H32" s="216"/>
      <c r="I32" s="216"/>
      <c r="J32" s="216"/>
      <c r="K32" s="75"/>
      <c r="L32" s="75"/>
      <c r="M32" s="75" t="s">
        <v>20</v>
      </c>
      <c r="N32" s="75"/>
      <c r="O32" s="15"/>
      <c r="P32" s="15"/>
      <c r="Q32" s="3"/>
      <c r="R32" s="3"/>
      <c r="S32" s="22">
        <f t="shared" si="0"/>
        <v>4</v>
      </c>
    </row>
    <row r="33" spans="1:19" ht="37.5" customHeight="1" x14ac:dyDescent="0.25">
      <c r="A33" s="280"/>
      <c r="B33" s="22" t="s">
        <v>276</v>
      </c>
      <c r="C33" s="25" t="s">
        <v>277</v>
      </c>
      <c r="D33" s="192" t="s">
        <v>20</v>
      </c>
      <c r="E33" s="192" t="s">
        <v>20</v>
      </c>
      <c r="F33" s="3" t="s">
        <v>20</v>
      </c>
      <c r="G33" s="3" t="s">
        <v>20</v>
      </c>
      <c r="H33" s="216"/>
      <c r="I33" s="216"/>
      <c r="J33" s="216"/>
      <c r="K33" s="255" t="s">
        <v>20</v>
      </c>
      <c r="L33" s="75"/>
      <c r="M33" s="75" t="s">
        <v>20</v>
      </c>
      <c r="N33" s="75"/>
      <c r="O33" s="15"/>
      <c r="P33" s="15"/>
      <c r="Q33" s="3"/>
      <c r="R33" s="3" t="s">
        <v>20</v>
      </c>
      <c r="S33" s="22">
        <f t="shared" si="0"/>
        <v>7</v>
      </c>
    </row>
    <row r="34" spans="1:19" ht="51" customHeight="1" x14ac:dyDescent="0.25">
      <c r="A34" s="281"/>
      <c r="B34" s="22" t="s">
        <v>278</v>
      </c>
      <c r="C34" s="25" t="s">
        <v>279</v>
      </c>
      <c r="D34" s="192" t="s">
        <v>20</v>
      </c>
      <c r="E34" s="192"/>
      <c r="F34" s="3" t="s">
        <v>20</v>
      </c>
      <c r="G34" s="3" t="s">
        <v>20</v>
      </c>
      <c r="H34" s="216"/>
      <c r="I34" s="216"/>
      <c r="J34" s="216"/>
      <c r="K34" s="255" t="s">
        <v>20</v>
      </c>
      <c r="L34" s="75"/>
      <c r="M34" s="75" t="s">
        <v>20</v>
      </c>
      <c r="N34" s="75"/>
      <c r="O34" s="15"/>
      <c r="P34" s="15"/>
      <c r="Q34" s="3"/>
      <c r="R34" s="3"/>
      <c r="S34" s="22">
        <f t="shared" si="0"/>
        <v>5</v>
      </c>
    </row>
    <row r="35" spans="1:19" ht="45" x14ac:dyDescent="0.25">
      <c r="A35" s="279" t="s">
        <v>189</v>
      </c>
      <c r="B35" s="22" t="s">
        <v>190</v>
      </c>
      <c r="C35" s="30" t="s">
        <v>280</v>
      </c>
      <c r="D35" s="192" t="s">
        <v>20</v>
      </c>
      <c r="E35" s="192" t="s">
        <v>20</v>
      </c>
      <c r="F35" s="3" t="s">
        <v>20</v>
      </c>
      <c r="G35" s="3" t="s">
        <v>20</v>
      </c>
      <c r="H35" s="216"/>
      <c r="I35" s="216"/>
      <c r="J35" s="216"/>
      <c r="K35" s="255" t="s">
        <v>20</v>
      </c>
      <c r="L35" s="74"/>
      <c r="M35" s="75" t="s">
        <v>20</v>
      </c>
      <c r="N35" s="75" t="s">
        <v>20</v>
      </c>
      <c r="O35" s="30"/>
      <c r="P35" s="30"/>
      <c r="Q35" s="3" t="s">
        <v>20</v>
      </c>
      <c r="R35" s="3" t="s">
        <v>20</v>
      </c>
      <c r="S35" s="22">
        <f t="shared" si="0"/>
        <v>9</v>
      </c>
    </row>
    <row r="36" spans="1:19" ht="33.75" customHeight="1" x14ac:dyDescent="0.25">
      <c r="A36" s="280"/>
      <c r="B36" s="22" t="s">
        <v>192</v>
      </c>
      <c r="C36" s="25" t="s">
        <v>281</v>
      </c>
      <c r="D36" s="192" t="s">
        <v>20</v>
      </c>
      <c r="E36" s="195"/>
      <c r="F36" s="3" t="s">
        <v>20</v>
      </c>
      <c r="G36" s="3" t="s">
        <v>20</v>
      </c>
      <c r="H36" s="216"/>
      <c r="I36" s="216"/>
      <c r="J36" s="216"/>
      <c r="K36" s="255" t="s">
        <v>20</v>
      </c>
      <c r="L36" s="74"/>
      <c r="M36" s="75" t="s">
        <v>20</v>
      </c>
      <c r="N36" s="75" t="s">
        <v>20</v>
      </c>
      <c r="O36" s="30"/>
      <c r="P36" s="30"/>
      <c r="Q36" s="3" t="s">
        <v>20</v>
      </c>
      <c r="R36" s="25"/>
      <c r="S36" s="22">
        <f t="shared" si="0"/>
        <v>7</v>
      </c>
    </row>
    <row r="37" spans="1:19" ht="45" x14ac:dyDescent="0.25">
      <c r="A37" s="280"/>
      <c r="B37" s="22" t="s">
        <v>194</v>
      </c>
      <c r="C37" s="25" t="s">
        <v>282</v>
      </c>
      <c r="D37" s="192"/>
      <c r="E37" s="195"/>
      <c r="F37" s="3" t="s">
        <v>20</v>
      </c>
      <c r="G37" s="3" t="s">
        <v>20</v>
      </c>
      <c r="H37" s="216"/>
      <c r="I37" s="216"/>
      <c r="J37" s="216"/>
      <c r="K37" s="255" t="s">
        <v>20</v>
      </c>
      <c r="L37" s="74"/>
      <c r="M37" s="75" t="s">
        <v>20</v>
      </c>
      <c r="N37" s="75" t="s">
        <v>20</v>
      </c>
      <c r="O37" s="30"/>
      <c r="P37" s="30"/>
      <c r="Q37" s="3" t="s">
        <v>20</v>
      </c>
      <c r="R37" s="25"/>
      <c r="S37" s="22">
        <f t="shared" si="0"/>
        <v>6</v>
      </c>
    </row>
    <row r="38" spans="1:19" ht="41.25" customHeight="1" x14ac:dyDescent="0.25">
      <c r="A38" s="280"/>
      <c r="B38" s="22" t="s">
        <v>196</v>
      </c>
      <c r="C38" s="25" t="s">
        <v>283</v>
      </c>
      <c r="D38" s="192" t="s">
        <v>20</v>
      </c>
      <c r="E38" s="195"/>
      <c r="F38" s="3" t="s">
        <v>20</v>
      </c>
      <c r="G38" s="3" t="s">
        <v>20</v>
      </c>
      <c r="H38" s="216"/>
      <c r="I38" s="216"/>
      <c r="J38" s="216"/>
      <c r="K38" s="255"/>
      <c r="L38" s="74"/>
      <c r="M38" s="75" t="s">
        <v>20</v>
      </c>
      <c r="N38" s="75" t="s">
        <v>20</v>
      </c>
      <c r="O38" s="30"/>
      <c r="P38" s="30"/>
      <c r="Q38" s="3" t="s">
        <v>20</v>
      </c>
      <c r="R38" s="25"/>
      <c r="S38" s="22">
        <f t="shared" si="0"/>
        <v>6</v>
      </c>
    </row>
    <row r="39" spans="1:19" ht="45" x14ac:dyDescent="0.25">
      <c r="A39" s="280"/>
      <c r="B39" s="22" t="s">
        <v>198</v>
      </c>
      <c r="C39" s="25" t="s">
        <v>284</v>
      </c>
      <c r="D39" s="192" t="s">
        <v>20</v>
      </c>
      <c r="E39" s="195"/>
      <c r="F39" s="3" t="s">
        <v>20</v>
      </c>
      <c r="G39" s="3" t="s">
        <v>20</v>
      </c>
      <c r="H39" s="216"/>
      <c r="I39" s="216"/>
      <c r="J39" s="216"/>
      <c r="K39" s="255" t="s">
        <v>20</v>
      </c>
      <c r="L39" s="74"/>
      <c r="M39" s="75" t="s">
        <v>20</v>
      </c>
      <c r="N39" s="75" t="s">
        <v>20</v>
      </c>
      <c r="O39" s="30"/>
      <c r="P39" s="30"/>
      <c r="Q39" s="3" t="s">
        <v>20</v>
      </c>
      <c r="R39" s="25"/>
      <c r="S39" s="22">
        <f t="shared" si="0"/>
        <v>7</v>
      </c>
    </row>
    <row r="40" spans="1:19" ht="45" x14ac:dyDescent="0.25">
      <c r="A40" s="281"/>
      <c r="B40" s="22" t="s">
        <v>200</v>
      </c>
      <c r="C40" s="25" t="s">
        <v>285</v>
      </c>
      <c r="D40" s="195"/>
      <c r="E40" s="195"/>
      <c r="F40" s="25"/>
      <c r="G40" s="25"/>
      <c r="H40" s="216"/>
      <c r="I40" s="216" t="s">
        <v>20</v>
      </c>
      <c r="J40" s="216"/>
      <c r="K40" s="255" t="s">
        <v>20</v>
      </c>
      <c r="L40" s="203"/>
      <c r="M40" s="204" t="s">
        <v>20</v>
      </c>
      <c r="N40" s="204" t="s">
        <v>20</v>
      </c>
      <c r="O40" s="30"/>
      <c r="P40" s="30"/>
      <c r="Q40" s="3" t="s">
        <v>20</v>
      </c>
      <c r="R40" s="25"/>
      <c r="S40" s="22">
        <f t="shared" si="0"/>
        <v>5</v>
      </c>
    </row>
    <row r="41" spans="1:19" ht="51" customHeight="1" x14ac:dyDescent="0.25">
      <c r="A41" s="287" t="s">
        <v>286</v>
      </c>
      <c r="B41" s="22" t="s">
        <v>206</v>
      </c>
      <c r="C41" s="25" t="s">
        <v>287</v>
      </c>
      <c r="D41" s="192"/>
      <c r="E41" s="192"/>
      <c r="F41" s="3" t="s">
        <v>20</v>
      </c>
      <c r="G41" s="3" t="s">
        <v>20</v>
      </c>
      <c r="H41" s="216"/>
      <c r="I41" s="216"/>
      <c r="J41" s="216"/>
      <c r="K41" s="255" t="s">
        <v>20</v>
      </c>
      <c r="L41" s="75"/>
      <c r="M41" s="75"/>
      <c r="N41" s="75" t="s">
        <v>20</v>
      </c>
      <c r="O41" s="15"/>
      <c r="P41" s="15"/>
      <c r="Q41" s="3" t="s">
        <v>20</v>
      </c>
      <c r="R41" s="3"/>
      <c r="S41" s="22">
        <f t="shared" si="0"/>
        <v>5</v>
      </c>
    </row>
    <row r="42" spans="1:19" ht="52.15" customHeight="1" x14ac:dyDescent="0.25">
      <c r="A42" s="287"/>
      <c r="B42" s="22" t="s">
        <v>208</v>
      </c>
      <c r="C42" s="25" t="s">
        <v>288</v>
      </c>
      <c r="D42" s="192" t="s">
        <v>20</v>
      </c>
      <c r="E42" s="192"/>
      <c r="F42" s="3" t="s">
        <v>20</v>
      </c>
      <c r="G42" s="3" t="s">
        <v>20</v>
      </c>
      <c r="H42" s="216" t="s">
        <v>20</v>
      </c>
      <c r="I42" s="216"/>
      <c r="J42" s="216" t="s">
        <v>20</v>
      </c>
      <c r="K42" s="255" t="s">
        <v>20</v>
      </c>
      <c r="L42" s="75"/>
      <c r="M42" s="75"/>
      <c r="N42" s="75" t="s">
        <v>20</v>
      </c>
      <c r="O42" s="15"/>
      <c r="P42" s="15"/>
      <c r="Q42" s="3" t="s">
        <v>20</v>
      </c>
      <c r="R42" s="3"/>
      <c r="S42" s="22">
        <f t="shared" si="0"/>
        <v>8</v>
      </c>
    </row>
    <row r="43" spans="1:19" ht="30" x14ac:dyDescent="0.25">
      <c r="A43" s="287" t="s">
        <v>289</v>
      </c>
      <c r="B43" s="22" t="s">
        <v>213</v>
      </c>
      <c r="C43" s="25" t="s">
        <v>290</v>
      </c>
      <c r="D43" s="195"/>
      <c r="E43" s="195"/>
      <c r="F43" s="25"/>
      <c r="G43" s="25"/>
      <c r="H43" s="215"/>
      <c r="I43" s="215"/>
      <c r="J43" s="215"/>
      <c r="K43" s="74"/>
      <c r="L43" s="75" t="s">
        <v>20</v>
      </c>
      <c r="M43" s="74"/>
      <c r="N43" s="74"/>
      <c r="O43" s="15" t="s">
        <v>20</v>
      </c>
      <c r="P43" s="15" t="s">
        <v>20</v>
      </c>
      <c r="Q43" s="25"/>
      <c r="R43" s="25"/>
      <c r="S43" s="22">
        <f t="shared" si="0"/>
        <v>3</v>
      </c>
    </row>
    <row r="44" spans="1:19" ht="30" x14ac:dyDescent="0.25">
      <c r="A44" s="287"/>
      <c r="B44" s="22" t="s">
        <v>215</v>
      </c>
      <c r="C44" s="25" t="s">
        <v>291</v>
      </c>
      <c r="D44" s="195"/>
      <c r="E44" s="195"/>
      <c r="F44" s="25"/>
      <c r="G44" s="25"/>
      <c r="H44" s="215"/>
      <c r="I44" s="215"/>
      <c r="J44" s="215"/>
      <c r="K44" s="74"/>
      <c r="L44" s="75" t="s">
        <v>20</v>
      </c>
      <c r="M44" s="74"/>
      <c r="N44" s="74"/>
      <c r="O44" s="15" t="s">
        <v>20</v>
      </c>
      <c r="P44" s="15" t="s">
        <v>20</v>
      </c>
      <c r="Q44" s="25"/>
      <c r="R44" s="25"/>
      <c r="S44" s="22">
        <f t="shared" si="0"/>
        <v>3</v>
      </c>
    </row>
    <row r="45" spans="1:19" ht="30" x14ac:dyDescent="0.25">
      <c r="A45" s="287"/>
      <c r="B45" s="22" t="s">
        <v>217</v>
      </c>
      <c r="C45" s="25" t="s">
        <v>995</v>
      </c>
      <c r="D45" s="195"/>
      <c r="E45" s="195"/>
      <c r="F45" s="25"/>
      <c r="G45" s="25"/>
      <c r="H45" s="215"/>
      <c r="I45" s="215"/>
      <c r="J45" s="215"/>
      <c r="K45" s="74"/>
      <c r="L45" s="75" t="s">
        <v>20</v>
      </c>
      <c r="M45" s="74"/>
      <c r="N45" s="74"/>
      <c r="O45" s="15"/>
      <c r="P45" s="15" t="s">
        <v>20</v>
      </c>
      <c r="Q45" s="25"/>
      <c r="R45" s="25"/>
      <c r="S45" s="22">
        <f t="shared" si="0"/>
        <v>2</v>
      </c>
    </row>
    <row r="46" spans="1:19" ht="30" x14ac:dyDescent="0.25">
      <c r="A46" s="287"/>
      <c r="B46" s="22" t="s">
        <v>219</v>
      </c>
      <c r="C46" s="25" t="s">
        <v>221</v>
      </c>
      <c r="D46" s="195"/>
      <c r="E46" s="195"/>
      <c r="F46" s="25"/>
      <c r="G46" s="25"/>
      <c r="H46" s="215"/>
      <c r="I46" s="215"/>
      <c r="J46" s="215"/>
      <c r="K46" s="74"/>
      <c r="L46" s="75" t="s">
        <v>20</v>
      </c>
      <c r="M46" s="74"/>
      <c r="N46" s="74"/>
      <c r="O46" s="15" t="s">
        <v>20</v>
      </c>
      <c r="P46" s="15" t="s">
        <v>20</v>
      </c>
      <c r="Q46" s="25"/>
      <c r="R46" s="25"/>
      <c r="S46" s="22">
        <f t="shared" si="0"/>
        <v>3</v>
      </c>
    </row>
    <row r="47" spans="1:19" ht="30" x14ac:dyDescent="0.25">
      <c r="A47" s="287"/>
      <c r="B47" s="22" t="s">
        <v>220</v>
      </c>
      <c r="C47" s="25" t="s">
        <v>996</v>
      </c>
      <c r="D47" s="195"/>
      <c r="E47" s="195"/>
      <c r="F47" s="25"/>
      <c r="G47" s="25"/>
      <c r="H47" s="215"/>
      <c r="I47" s="215"/>
      <c r="J47" s="215"/>
      <c r="K47" s="74"/>
      <c r="L47" s="75" t="s">
        <v>20</v>
      </c>
      <c r="M47" s="74"/>
      <c r="N47" s="74"/>
      <c r="O47" s="15" t="s">
        <v>20</v>
      </c>
      <c r="P47" s="15" t="s">
        <v>20</v>
      </c>
      <c r="Q47" s="25"/>
      <c r="R47" s="25"/>
      <c r="S47" s="22">
        <f t="shared" si="0"/>
        <v>3</v>
      </c>
    </row>
    <row r="48" spans="1:19" ht="30" x14ac:dyDescent="0.25">
      <c r="A48" s="287"/>
      <c r="B48" s="22" t="s">
        <v>222</v>
      </c>
      <c r="C48" s="25" t="s">
        <v>292</v>
      </c>
      <c r="D48" s="195"/>
      <c r="E48" s="195"/>
      <c r="F48" s="25"/>
      <c r="G48" s="25"/>
      <c r="H48" s="215"/>
      <c r="I48" s="215"/>
      <c r="J48" s="215"/>
      <c r="K48" s="74"/>
      <c r="L48" s="75" t="s">
        <v>20</v>
      </c>
      <c r="M48" s="74"/>
      <c r="N48" s="74"/>
      <c r="O48" s="15"/>
      <c r="P48" s="15" t="s">
        <v>20</v>
      </c>
      <c r="Q48" s="25"/>
      <c r="R48" s="25"/>
      <c r="S48" s="22">
        <f t="shared" si="0"/>
        <v>2</v>
      </c>
    </row>
    <row r="49" spans="1:19" ht="45" x14ac:dyDescent="0.25">
      <c r="A49" s="287"/>
      <c r="B49" s="22" t="s">
        <v>224</v>
      </c>
      <c r="C49" s="25" t="s">
        <v>293</v>
      </c>
      <c r="D49" s="195"/>
      <c r="E49" s="195"/>
      <c r="F49" s="25"/>
      <c r="G49" s="25"/>
      <c r="H49" s="215"/>
      <c r="I49" s="215"/>
      <c r="J49" s="215"/>
      <c r="K49" s="74"/>
      <c r="L49" s="75" t="s">
        <v>20</v>
      </c>
      <c r="M49" s="74"/>
      <c r="N49" s="74"/>
      <c r="O49" s="15"/>
      <c r="P49" s="15" t="s">
        <v>20</v>
      </c>
      <c r="Q49" s="25"/>
      <c r="R49" s="25"/>
      <c r="S49" s="22">
        <f t="shared" si="0"/>
        <v>2</v>
      </c>
    </row>
    <row r="50" spans="1:19" ht="45" x14ac:dyDescent="0.25">
      <c r="A50" s="287"/>
      <c r="B50" s="22" t="s">
        <v>226</v>
      </c>
      <c r="C50" s="25" t="s">
        <v>294</v>
      </c>
      <c r="D50" s="195"/>
      <c r="E50" s="195"/>
      <c r="F50" s="25"/>
      <c r="G50" s="25"/>
      <c r="H50" s="215"/>
      <c r="I50" s="215"/>
      <c r="J50" s="215"/>
      <c r="K50" s="74"/>
      <c r="L50" s="75" t="s">
        <v>20</v>
      </c>
      <c r="M50" s="74"/>
      <c r="N50" s="74"/>
      <c r="O50" s="15"/>
      <c r="P50" s="15" t="s">
        <v>20</v>
      </c>
      <c r="Q50" s="25"/>
      <c r="R50" s="25"/>
      <c r="S50" s="22">
        <f t="shared" si="0"/>
        <v>2</v>
      </c>
    </row>
    <row r="51" spans="1:19" ht="30" x14ac:dyDescent="0.25">
      <c r="A51" s="287"/>
      <c r="B51" s="22" t="s">
        <v>228</v>
      </c>
      <c r="C51" s="25" t="s">
        <v>231</v>
      </c>
      <c r="D51" s="195"/>
      <c r="E51" s="195"/>
      <c r="F51" s="25"/>
      <c r="G51" s="25"/>
      <c r="H51" s="215"/>
      <c r="I51" s="215"/>
      <c r="J51" s="215"/>
      <c r="K51" s="74"/>
      <c r="L51" s="75" t="s">
        <v>20</v>
      </c>
      <c r="M51" s="74"/>
      <c r="N51" s="74"/>
      <c r="O51" s="15" t="s">
        <v>20</v>
      </c>
      <c r="P51" s="15" t="s">
        <v>20</v>
      </c>
      <c r="Q51" s="25"/>
      <c r="R51" s="3" t="s">
        <v>20</v>
      </c>
      <c r="S51" s="22">
        <f t="shared" si="0"/>
        <v>4</v>
      </c>
    </row>
    <row r="52" spans="1:19" ht="45" x14ac:dyDescent="0.25">
      <c r="A52" s="287"/>
      <c r="B52" s="22" t="s">
        <v>230</v>
      </c>
      <c r="C52" s="25" t="s">
        <v>233</v>
      </c>
      <c r="D52" s="195"/>
      <c r="E52" s="195"/>
      <c r="F52" s="25"/>
      <c r="G52" s="25"/>
      <c r="H52" s="215"/>
      <c r="I52" s="216" t="s">
        <v>20</v>
      </c>
      <c r="J52" s="216" t="s">
        <v>20</v>
      </c>
      <c r="K52" s="74"/>
      <c r="L52" s="75"/>
      <c r="M52" s="74"/>
      <c r="N52" s="74"/>
      <c r="O52" s="15" t="s">
        <v>20</v>
      </c>
      <c r="P52" s="15" t="s">
        <v>20</v>
      </c>
      <c r="Q52" s="25"/>
      <c r="R52" s="3" t="s">
        <v>20</v>
      </c>
      <c r="S52" s="22">
        <f t="shared" si="0"/>
        <v>5</v>
      </c>
    </row>
    <row r="53" spans="1:19" ht="30" x14ac:dyDescent="0.25">
      <c r="A53" s="287"/>
      <c r="B53" s="22" t="s">
        <v>232</v>
      </c>
      <c r="C53" s="25" t="s">
        <v>235</v>
      </c>
      <c r="D53" s="195"/>
      <c r="E53" s="195"/>
      <c r="F53" s="25"/>
      <c r="G53" s="25"/>
      <c r="H53" s="216" t="s">
        <v>20</v>
      </c>
      <c r="I53" s="216"/>
      <c r="J53" s="216" t="s">
        <v>20</v>
      </c>
      <c r="K53" s="74"/>
      <c r="L53" s="75"/>
      <c r="M53" s="74"/>
      <c r="N53" s="74"/>
      <c r="O53" s="15" t="s">
        <v>20</v>
      </c>
      <c r="P53" s="15" t="s">
        <v>20</v>
      </c>
      <c r="Q53" s="25"/>
      <c r="R53" s="25"/>
      <c r="S53" s="22">
        <f t="shared" si="0"/>
        <v>4</v>
      </c>
    </row>
    <row r="54" spans="1:19" x14ac:dyDescent="0.25">
      <c r="D54" s="33">
        <f>COUNTIF(D4:D53,"+")</f>
        <v>25</v>
      </c>
      <c r="E54" s="33">
        <f t="shared" ref="E54:R54" si="1">COUNTIF(E4:E53,"+")</f>
        <v>6</v>
      </c>
      <c r="F54" s="22">
        <f t="shared" si="1"/>
        <v>36</v>
      </c>
      <c r="G54" s="22">
        <f t="shared" si="1"/>
        <v>26</v>
      </c>
      <c r="H54" s="107">
        <f t="shared" si="1"/>
        <v>3</v>
      </c>
      <c r="I54" s="107">
        <f t="shared" si="1"/>
        <v>2</v>
      </c>
      <c r="J54" s="107">
        <f t="shared" si="1"/>
        <v>3</v>
      </c>
      <c r="K54" s="29">
        <f t="shared" si="1"/>
        <v>29</v>
      </c>
      <c r="L54" s="29">
        <f t="shared" si="1"/>
        <v>9</v>
      </c>
      <c r="M54" s="22">
        <f t="shared" si="1"/>
        <v>37</v>
      </c>
      <c r="N54" s="29">
        <f t="shared" si="1"/>
        <v>11</v>
      </c>
      <c r="O54" s="29">
        <f t="shared" si="1"/>
        <v>7</v>
      </c>
      <c r="P54" s="29">
        <f t="shared" si="1"/>
        <v>11</v>
      </c>
      <c r="Q54" s="22">
        <f t="shared" si="1"/>
        <v>26</v>
      </c>
      <c r="R54" s="22">
        <f t="shared" si="1"/>
        <v>17</v>
      </c>
      <c r="S54" s="4"/>
    </row>
  </sheetData>
  <autoFilter ref="A3:V54"/>
  <mergeCells count="12">
    <mergeCell ref="A18:A24"/>
    <mergeCell ref="A25:A34"/>
    <mergeCell ref="A35:A40"/>
    <mergeCell ref="A41:A42"/>
    <mergeCell ref="A43:A53"/>
    <mergeCell ref="A7:A17"/>
    <mergeCell ref="A1:S1"/>
    <mergeCell ref="B2:C2"/>
    <mergeCell ref="D2:R2"/>
    <mergeCell ref="S2:S3"/>
    <mergeCell ref="A4:A6"/>
    <mergeCell ref="A2:A3"/>
  </mergeCells>
  <pageMargins left="0.59055118110236227" right="0.59055118110236227" top="0.2" bottom="0.2" header="0.31496062992125984" footer="0.31496062992125984"/>
  <pageSetup paperSize="9" scale="3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71"/>
  <sheetViews>
    <sheetView view="pageBreakPreview" zoomScale="80" zoomScaleNormal="13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5" x14ac:dyDescent="0.25"/>
  <cols>
    <col min="1" max="1" width="24.7109375" customWidth="1"/>
    <col min="2" max="2" width="10.140625" style="35" customWidth="1"/>
    <col min="3" max="3" width="51.7109375" style="36" customWidth="1"/>
    <col min="4" max="5" width="7" style="36" customWidth="1"/>
    <col min="6" max="6" width="9.42578125" style="36" bestFit="1" customWidth="1"/>
    <col min="7" max="7" width="9.42578125" style="40" bestFit="1" customWidth="1"/>
    <col min="8" max="8" width="9.42578125" style="36" bestFit="1" customWidth="1"/>
    <col min="9" max="9" width="15.140625" style="154" bestFit="1" customWidth="1"/>
    <col min="10" max="11" width="9.42578125" style="154" customWidth="1"/>
    <col min="12" max="15" width="6.5703125" style="36" bestFit="1" customWidth="1"/>
    <col min="16" max="17" width="9.42578125" style="36" bestFit="1" customWidth="1"/>
    <col min="18" max="18" width="6.5703125" style="36" bestFit="1" customWidth="1"/>
    <col min="19" max="19" width="8" style="36" customWidth="1"/>
    <col min="20" max="20" width="7" style="36" customWidth="1"/>
    <col min="21" max="21" width="6.28515625" style="36" customWidth="1"/>
    <col min="22" max="22" width="4.7109375" style="17" customWidth="1"/>
    <col min="23" max="23" width="4" style="17" customWidth="1"/>
    <col min="24" max="24" width="4.140625" style="17" customWidth="1"/>
    <col min="25" max="27" width="9.140625" customWidth="1"/>
  </cols>
  <sheetData>
    <row r="1" spans="1:25" s="17" customFormat="1" ht="39.6" customHeight="1" x14ac:dyDescent="0.25">
      <c r="A1" s="301" t="s">
        <v>1153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Y1"/>
    </row>
    <row r="2" spans="1:25" s="17" customFormat="1" ht="15" customHeight="1" x14ac:dyDescent="0.25">
      <c r="A2" s="303" t="s">
        <v>295</v>
      </c>
      <c r="B2" s="309" t="s">
        <v>1204</v>
      </c>
      <c r="C2" s="307" t="s">
        <v>116</v>
      </c>
      <c r="D2" s="272" t="s">
        <v>117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4"/>
      <c r="V2" s="305" t="s">
        <v>4</v>
      </c>
      <c r="Y2"/>
    </row>
    <row r="3" spans="1:25" s="17" customFormat="1" ht="147" customHeight="1" x14ac:dyDescent="0.25">
      <c r="A3" s="304"/>
      <c r="B3" s="310"/>
      <c r="C3" s="308"/>
      <c r="D3" s="175" t="s">
        <v>296</v>
      </c>
      <c r="E3" s="175" t="s">
        <v>297</v>
      </c>
      <c r="F3" s="175" t="s">
        <v>298</v>
      </c>
      <c r="G3" s="175" t="s">
        <v>299</v>
      </c>
      <c r="H3" s="175" t="s">
        <v>300</v>
      </c>
      <c r="I3" s="87" t="s">
        <v>12</v>
      </c>
      <c r="J3" s="87" t="s">
        <v>13</v>
      </c>
      <c r="K3" s="87" t="s">
        <v>14</v>
      </c>
      <c r="L3" s="87" t="s">
        <v>301</v>
      </c>
      <c r="M3" s="87" t="s">
        <v>302</v>
      </c>
      <c r="N3" s="87" t="s">
        <v>303</v>
      </c>
      <c r="O3" s="87" t="s">
        <v>304</v>
      </c>
      <c r="P3" s="87" t="s">
        <v>305</v>
      </c>
      <c r="Q3" s="87" t="s">
        <v>306</v>
      </c>
      <c r="R3" s="175" t="s">
        <v>126</v>
      </c>
      <c r="S3" s="175" t="s">
        <v>15</v>
      </c>
      <c r="T3" s="175" t="s">
        <v>16</v>
      </c>
      <c r="U3" s="175" t="s">
        <v>17</v>
      </c>
      <c r="V3" s="306"/>
      <c r="Y3"/>
    </row>
    <row r="4" spans="1:25" s="31" customFormat="1" ht="147" customHeight="1" x14ac:dyDescent="0.25">
      <c r="A4" s="298" t="s">
        <v>307</v>
      </c>
      <c r="B4" s="29" t="s">
        <v>128</v>
      </c>
      <c r="C4" s="41" t="s">
        <v>308</v>
      </c>
      <c r="D4" s="177" t="s">
        <v>20</v>
      </c>
      <c r="E4" s="177" t="s">
        <v>20</v>
      </c>
      <c r="F4" s="177" t="s">
        <v>20</v>
      </c>
      <c r="G4" s="177"/>
      <c r="H4" s="177"/>
      <c r="I4" s="217"/>
      <c r="J4" s="217"/>
      <c r="K4" s="217"/>
      <c r="L4" s="75" t="s">
        <v>20</v>
      </c>
      <c r="M4" s="75" t="s">
        <v>20</v>
      </c>
      <c r="N4" s="75"/>
      <c r="O4" s="75"/>
      <c r="P4" s="75"/>
      <c r="Q4" s="75"/>
      <c r="R4" s="177"/>
      <c r="S4" s="177"/>
      <c r="T4" s="177"/>
      <c r="U4" s="177" t="s">
        <v>20</v>
      </c>
      <c r="V4" s="29">
        <f t="shared" ref="V4:V67" si="0">COUNTIF(D4:U4,"+")</f>
        <v>6</v>
      </c>
      <c r="Y4" s="32"/>
    </row>
    <row r="5" spans="1:25" s="31" customFormat="1" ht="45" x14ac:dyDescent="0.25">
      <c r="A5" s="299"/>
      <c r="B5" s="29" t="s">
        <v>130</v>
      </c>
      <c r="C5" s="30" t="s">
        <v>309</v>
      </c>
      <c r="D5" s="177" t="s">
        <v>20</v>
      </c>
      <c r="E5" s="177" t="s">
        <v>20</v>
      </c>
      <c r="F5" s="177" t="s">
        <v>20</v>
      </c>
      <c r="G5" s="177"/>
      <c r="H5" s="177"/>
      <c r="I5" s="217"/>
      <c r="J5" s="217"/>
      <c r="K5" s="217"/>
      <c r="L5" s="75" t="s">
        <v>20</v>
      </c>
      <c r="M5" s="75" t="s">
        <v>20</v>
      </c>
      <c r="N5" s="75"/>
      <c r="O5" s="75"/>
      <c r="P5" s="75"/>
      <c r="Q5" s="75"/>
      <c r="R5" s="177"/>
      <c r="S5" s="177"/>
      <c r="T5" s="177"/>
      <c r="U5" s="177" t="s">
        <v>20</v>
      </c>
      <c r="V5" s="29">
        <f t="shared" si="0"/>
        <v>6</v>
      </c>
      <c r="Y5" s="32"/>
    </row>
    <row r="6" spans="1:25" s="31" customFormat="1" ht="15.75" x14ac:dyDescent="0.25">
      <c r="A6" s="299"/>
      <c r="B6" s="29" t="s">
        <v>132</v>
      </c>
      <c r="C6" s="30" t="s">
        <v>310</v>
      </c>
      <c r="D6" s="177" t="s">
        <v>20</v>
      </c>
      <c r="E6" s="177" t="s">
        <v>20</v>
      </c>
      <c r="F6" s="177" t="s">
        <v>20</v>
      </c>
      <c r="G6" s="177"/>
      <c r="H6" s="177"/>
      <c r="I6" s="217"/>
      <c r="J6" s="217"/>
      <c r="K6" s="217"/>
      <c r="L6" s="75" t="s">
        <v>20</v>
      </c>
      <c r="M6" s="75" t="s">
        <v>20</v>
      </c>
      <c r="N6" s="75"/>
      <c r="O6" s="75"/>
      <c r="P6" s="75"/>
      <c r="Q6" s="75"/>
      <c r="R6" s="177"/>
      <c r="S6" s="177"/>
      <c r="T6" s="177"/>
      <c r="U6" s="177" t="s">
        <v>20</v>
      </c>
      <c r="V6" s="29">
        <f t="shared" si="0"/>
        <v>6</v>
      </c>
      <c r="Y6" s="32"/>
    </row>
    <row r="7" spans="1:25" s="31" customFormat="1" ht="75" x14ac:dyDescent="0.25">
      <c r="A7" s="299"/>
      <c r="B7" s="29" t="s">
        <v>134</v>
      </c>
      <c r="C7" s="30" t="s">
        <v>311</v>
      </c>
      <c r="D7" s="177" t="s">
        <v>20</v>
      </c>
      <c r="E7" s="177" t="s">
        <v>20</v>
      </c>
      <c r="F7" s="177" t="s">
        <v>20</v>
      </c>
      <c r="G7" s="177"/>
      <c r="H7" s="177"/>
      <c r="I7" s="217"/>
      <c r="J7" s="217"/>
      <c r="K7" s="217"/>
      <c r="L7" s="75" t="s">
        <v>20</v>
      </c>
      <c r="M7" s="75" t="s">
        <v>20</v>
      </c>
      <c r="N7" s="75"/>
      <c r="O7" s="75"/>
      <c r="P7" s="75"/>
      <c r="Q7" s="75"/>
      <c r="R7" s="177"/>
      <c r="S7" s="177"/>
      <c r="T7" s="177"/>
      <c r="U7" s="177" t="s">
        <v>20</v>
      </c>
      <c r="V7" s="29">
        <f t="shared" si="0"/>
        <v>6</v>
      </c>
      <c r="Y7" s="32"/>
    </row>
    <row r="8" spans="1:25" s="31" customFormat="1" ht="45" x14ac:dyDescent="0.25">
      <c r="A8" s="300"/>
      <c r="B8" s="29" t="s">
        <v>312</v>
      </c>
      <c r="C8" s="42" t="s">
        <v>313</v>
      </c>
      <c r="D8" s="177" t="s">
        <v>20</v>
      </c>
      <c r="E8" s="177" t="s">
        <v>20</v>
      </c>
      <c r="F8" s="177" t="s">
        <v>20</v>
      </c>
      <c r="G8" s="177"/>
      <c r="H8" s="177"/>
      <c r="I8" s="217"/>
      <c r="J8" s="217"/>
      <c r="K8" s="217"/>
      <c r="L8" s="75" t="s">
        <v>20</v>
      </c>
      <c r="M8" s="75" t="s">
        <v>20</v>
      </c>
      <c r="N8" s="75"/>
      <c r="O8" s="75"/>
      <c r="P8" s="75"/>
      <c r="Q8" s="75"/>
      <c r="R8" s="177"/>
      <c r="S8" s="177"/>
      <c r="T8" s="177"/>
      <c r="U8" s="177" t="s">
        <v>20</v>
      </c>
      <c r="V8" s="29">
        <f t="shared" si="0"/>
        <v>6</v>
      </c>
      <c r="Y8" s="32"/>
    </row>
    <row r="9" spans="1:25" s="17" customFormat="1" ht="45" x14ac:dyDescent="0.25">
      <c r="A9" s="279" t="s">
        <v>314</v>
      </c>
      <c r="B9" s="22" t="s">
        <v>137</v>
      </c>
      <c r="C9" s="26" t="s">
        <v>315</v>
      </c>
      <c r="D9" s="177"/>
      <c r="E9" s="177"/>
      <c r="F9" s="177" t="s">
        <v>20</v>
      </c>
      <c r="G9" s="177"/>
      <c r="H9" s="177"/>
      <c r="I9" s="217"/>
      <c r="J9" s="217"/>
      <c r="K9" s="217"/>
      <c r="L9" s="75"/>
      <c r="M9" s="75"/>
      <c r="N9" s="75" t="s">
        <v>20</v>
      </c>
      <c r="O9" s="75"/>
      <c r="P9" s="75"/>
      <c r="Q9" s="75" t="s">
        <v>20</v>
      </c>
      <c r="R9" s="177"/>
      <c r="S9" s="177"/>
      <c r="T9" s="177"/>
      <c r="U9" s="177"/>
      <c r="V9" s="29">
        <f t="shared" si="0"/>
        <v>3</v>
      </c>
      <c r="Y9"/>
    </row>
    <row r="10" spans="1:25" s="17" customFormat="1" ht="30" x14ac:dyDescent="0.25">
      <c r="A10" s="280"/>
      <c r="B10" s="22" t="s">
        <v>139</v>
      </c>
      <c r="C10" s="26" t="s">
        <v>316</v>
      </c>
      <c r="D10" s="177"/>
      <c r="E10" s="177"/>
      <c r="F10" s="177" t="s">
        <v>20</v>
      </c>
      <c r="G10" s="177"/>
      <c r="H10" s="177"/>
      <c r="I10" s="217"/>
      <c r="J10" s="217"/>
      <c r="K10" s="217"/>
      <c r="L10" s="75"/>
      <c r="M10" s="75"/>
      <c r="N10" s="75" t="s">
        <v>20</v>
      </c>
      <c r="O10" s="75"/>
      <c r="P10" s="75"/>
      <c r="Q10" s="75" t="s">
        <v>20</v>
      </c>
      <c r="R10" s="177"/>
      <c r="S10" s="177"/>
      <c r="T10" s="177"/>
      <c r="U10" s="177"/>
      <c r="V10" s="29">
        <f t="shared" si="0"/>
        <v>3</v>
      </c>
      <c r="Y10"/>
    </row>
    <row r="11" spans="1:25" s="17" customFormat="1" ht="45.75" customHeight="1" x14ac:dyDescent="0.25">
      <c r="A11" s="280"/>
      <c r="B11" s="22" t="s">
        <v>141</v>
      </c>
      <c r="C11" s="26" t="s">
        <v>317</v>
      </c>
      <c r="D11" s="177"/>
      <c r="E11" s="177"/>
      <c r="F11" s="177" t="s">
        <v>20</v>
      </c>
      <c r="G11" s="177"/>
      <c r="H11" s="177"/>
      <c r="I11" s="217"/>
      <c r="J11" s="217"/>
      <c r="K11" s="217"/>
      <c r="L11" s="75"/>
      <c r="M11" s="75"/>
      <c r="N11" s="75" t="s">
        <v>20</v>
      </c>
      <c r="O11" s="75"/>
      <c r="P11" s="75"/>
      <c r="Q11" s="75" t="s">
        <v>20</v>
      </c>
      <c r="R11" s="177"/>
      <c r="S11" s="177"/>
      <c r="T11" s="177"/>
      <c r="U11" s="177"/>
      <c r="V11" s="29">
        <f t="shared" si="0"/>
        <v>3</v>
      </c>
      <c r="Y11"/>
    </row>
    <row r="12" spans="1:25" s="17" customFormat="1" ht="30" x14ac:dyDescent="0.25">
      <c r="A12" s="280"/>
      <c r="B12" s="22" t="s">
        <v>143</v>
      </c>
      <c r="C12" s="26" t="s">
        <v>318</v>
      </c>
      <c r="D12" s="177"/>
      <c r="E12" s="177"/>
      <c r="F12" s="177" t="s">
        <v>20</v>
      </c>
      <c r="G12" s="177"/>
      <c r="H12" s="177"/>
      <c r="I12" s="217"/>
      <c r="J12" s="217"/>
      <c r="K12" s="217"/>
      <c r="L12" s="75"/>
      <c r="M12" s="75"/>
      <c r="N12" s="75" t="s">
        <v>20</v>
      </c>
      <c r="O12" s="75"/>
      <c r="P12" s="75"/>
      <c r="Q12" s="75" t="s">
        <v>20</v>
      </c>
      <c r="R12" s="177"/>
      <c r="S12" s="177"/>
      <c r="T12" s="177"/>
      <c r="U12" s="177"/>
      <c r="V12" s="29">
        <f t="shared" si="0"/>
        <v>3</v>
      </c>
      <c r="Y12"/>
    </row>
    <row r="13" spans="1:25" s="17" customFormat="1" ht="45" x14ac:dyDescent="0.25">
      <c r="A13" s="280"/>
      <c r="B13" s="22" t="s">
        <v>145</v>
      </c>
      <c r="C13" s="26" t="s">
        <v>319</v>
      </c>
      <c r="D13" s="177"/>
      <c r="E13" s="177"/>
      <c r="F13" s="177" t="s">
        <v>20</v>
      </c>
      <c r="G13" s="177"/>
      <c r="H13" s="177"/>
      <c r="I13" s="217"/>
      <c r="J13" s="217"/>
      <c r="K13" s="217"/>
      <c r="L13" s="75"/>
      <c r="M13" s="75"/>
      <c r="N13" s="75" t="s">
        <v>20</v>
      </c>
      <c r="O13" s="75"/>
      <c r="P13" s="75"/>
      <c r="Q13" s="75" t="s">
        <v>20</v>
      </c>
      <c r="R13" s="177"/>
      <c r="S13" s="177"/>
      <c r="T13" s="177"/>
      <c r="U13" s="177"/>
      <c r="V13" s="29">
        <f t="shared" si="0"/>
        <v>3</v>
      </c>
      <c r="Y13"/>
    </row>
    <row r="14" spans="1:25" s="17" customFormat="1" ht="45" x14ac:dyDescent="0.25">
      <c r="A14" s="280"/>
      <c r="B14" s="22" t="s">
        <v>146</v>
      </c>
      <c r="C14" s="26" t="s">
        <v>320</v>
      </c>
      <c r="D14" s="177"/>
      <c r="E14" s="177"/>
      <c r="F14" s="177" t="s">
        <v>20</v>
      </c>
      <c r="G14" s="177"/>
      <c r="H14" s="177"/>
      <c r="I14" s="217"/>
      <c r="J14" s="217"/>
      <c r="K14" s="217"/>
      <c r="L14" s="75"/>
      <c r="M14" s="75"/>
      <c r="N14" s="75" t="s">
        <v>20</v>
      </c>
      <c r="O14" s="75"/>
      <c r="P14" s="75"/>
      <c r="Q14" s="75" t="s">
        <v>20</v>
      </c>
      <c r="R14" s="177"/>
      <c r="S14" s="177"/>
      <c r="T14" s="177"/>
      <c r="U14" s="177"/>
      <c r="V14" s="29">
        <f t="shared" si="0"/>
        <v>3</v>
      </c>
      <c r="Y14"/>
    </row>
    <row r="15" spans="1:25" s="17" customFormat="1" ht="45" x14ac:dyDescent="0.25">
      <c r="A15" s="280"/>
      <c r="B15" s="22" t="s">
        <v>148</v>
      </c>
      <c r="C15" s="26" t="s">
        <v>321</v>
      </c>
      <c r="D15" s="177"/>
      <c r="E15" s="177"/>
      <c r="F15" s="177" t="s">
        <v>20</v>
      </c>
      <c r="G15" s="177"/>
      <c r="H15" s="177"/>
      <c r="I15" s="217"/>
      <c r="J15" s="217"/>
      <c r="K15" s="217"/>
      <c r="L15" s="75"/>
      <c r="M15" s="75"/>
      <c r="N15" s="75" t="s">
        <v>20</v>
      </c>
      <c r="O15" s="75"/>
      <c r="P15" s="75"/>
      <c r="Q15" s="75" t="s">
        <v>20</v>
      </c>
      <c r="R15" s="177"/>
      <c r="S15" s="177"/>
      <c r="T15" s="177"/>
      <c r="U15" s="177"/>
      <c r="V15" s="29">
        <f t="shared" si="0"/>
        <v>3</v>
      </c>
      <c r="Y15"/>
    </row>
    <row r="16" spans="1:25" s="17" customFormat="1" ht="45" x14ac:dyDescent="0.25">
      <c r="A16" s="280"/>
      <c r="B16" s="22" t="s">
        <v>150</v>
      </c>
      <c r="C16" s="26" t="s">
        <v>322</v>
      </c>
      <c r="D16" s="177"/>
      <c r="E16" s="177"/>
      <c r="F16" s="177" t="s">
        <v>20</v>
      </c>
      <c r="G16" s="177"/>
      <c r="H16" s="177"/>
      <c r="I16" s="217"/>
      <c r="J16" s="217"/>
      <c r="K16" s="217"/>
      <c r="L16" s="75"/>
      <c r="M16" s="75"/>
      <c r="N16" s="75" t="s">
        <v>20</v>
      </c>
      <c r="O16" s="75"/>
      <c r="P16" s="75"/>
      <c r="Q16" s="75" t="s">
        <v>20</v>
      </c>
      <c r="R16" s="177"/>
      <c r="S16" s="177"/>
      <c r="T16" s="177"/>
      <c r="U16" s="177"/>
      <c r="V16" s="29">
        <f t="shared" si="0"/>
        <v>3</v>
      </c>
      <c r="Y16"/>
    </row>
    <row r="17" spans="1:25" s="17" customFormat="1" ht="45" x14ac:dyDescent="0.25">
      <c r="A17" s="280"/>
      <c r="B17" s="22" t="s">
        <v>151</v>
      </c>
      <c r="C17" s="26" t="s">
        <v>323</v>
      </c>
      <c r="D17" s="177"/>
      <c r="E17" s="177"/>
      <c r="F17" s="177" t="s">
        <v>20</v>
      </c>
      <c r="G17" s="177"/>
      <c r="H17" s="177"/>
      <c r="I17" s="217"/>
      <c r="J17" s="217"/>
      <c r="K17" s="217" t="s">
        <v>20</v>
      </c>
      <c r="L17" s="75"/>
      <c r="M17" s="75"/>
      <c r="N17" s="75" t="s">
        <v>20</v>
      </c>
      <c r="O17" s="75"/>
      <c r="P17" s="75"/>
      <c r="Q17" s="75" t="s">
        <v>20</v>
      </c>
      <c r="R17" s="177"/>
      <c r="S17" s="177"/>
      <c r="T17" s="177"/>
      <c r="U17" s="177"/>
      <c r="V17" s="29">
        <f t="shared" si="0"/>
        <v>4</v>
      </c>
      <c r="Y17"/>
    </row>
    <row r="18" spans="1:25" s="43" customFormat="1" ht="45" x14ac:dyDescent="0.25">
      <c r="A18" s="311" t="s">
        <v>324</v>
      </c>
      <c r="B18" s="33" t="s">
        <v>156</v>
      </c>
      <c r="C18" s="28" t="s">
        <v>325</v>
      </c>
      <c r="D18" s="177" t="s">
        <v>20</v>
      </c>
      <c r="E18" s="177" t="s">
        <v>20</v>
      </c>
      <c r="F18" s="177" t="s">
        <v>20</v>
      </c>
      <c r="G18" s="180"/>
      <c r="H18" s="180"/>
      <c r="I18" s="218"/>
      <c r="J18" s="218"/>
      <c r="K18" s="218"/>
      <c r="L18" s="75" t="s">
        <v>20</v>
      </c>
      <c r="M18" s="75" t="s">
        <v>20</v>
      </c>
      <c r="N18" s="75" t="s">
        <v>20</v>
      </c>
      <c r="O18" s="88"/>
      <c r="P18" s="88"/>
      <c r="Q18" s="75"/>
      <c r="R18" s="177"/>
      <c r="S18" s="177"/>
      <c r="T18" s="177"/>
      <c r="U18" s="177"/>
      <c r="V18" s="33">
        <f t="shared" si="0"/>
        <v>6</v>
      </c>
      <c r="Y18" s="44"/>
    </row>
    <row r="19" spans="1:25" s="43" customFormat="1" ht="30" x14ac:dyDescent="0.25">
      <c r="A19" s="311"/>
      <c r="B19" s="33" t="s">
        <v>158</v>
      </c>
      <c r="C19" s="28" t="s">
        <v>326</v>
      </c>
      <c r="D19" s="177" t="s">
        <v>20</v>
      </c>
      <c r="E19" s="177" t="s">
        <v>20</v>
      </c>
      <c r="F19" s="177" t="s">
        <v>20</v>
      </c>
      <c r="G19" s="180"/>
      <c r="H19" s="180"/>
      <c r="I19" s="218"/>
      <c r="J19" s="218"/>
      <c r="K19" s="218"/>
      <c r="L19" s="75" t="s">
        <v>20</v>
      </c>
      <c r="M19" s="75" t="s">
        <v>20</v>
      </c>
      <c r="N19" s="75" t="s">
        <v>20</v>
      </c>
      <c r="O19" s="88"/>
      <c r="P19" s="88"/>
      <c r="Q19" s="75"/>
      <c r="R19" s="177" t="s">
        <v>20</v>
      </c>
      <c r="S19" s="177"/>
      <c r="T19" s="177"/>
      <c r="U19" s="177" t="s">
        <v>20</v>
      </c>
      <c r="V19" s="33">
        <f t="shared" si="0"/>
        <v>8</v>
      </c>
      <c r="Y19" s="44"/>
    </row>
    <row r="20" spans="1:25" s="43" customFormat="1" ht="45" x14ac:dyDescent="0.25">
      <c r="A20" s="311"/>
      <c r="B20" s="33" t="s">
        <v>160</v>
      </c>
      <c r="C20" s="28" t="s">
        <v>327</v>
      </c>
      <c r="D20" s="177" t="s">
        <v>20</v>
      </c>
      <c r="E20" s="177" t="s">
        <v>20</v>
      </c>
      <c r="F20" s="180"/>
      <c r="G20" s="180"/>
      <c r="H20" s="180"/>
      <c r="I20" s="218"/>
      <c r="J20" s="218"/>
      <c r="K20" s="218"/>
      <c r="L20" s="75" t="s">
        <v>20</v>
      </c>
      <c r="M20" s="75" t="s">
        <v>20</v>
      </c>
      <c r="N20" s="75"/>
      <c r="O20" s="88"/>
      <c r="P20" s="88"/>
      <c r="Q20" s="75"/>
      <c r="R20" s="177"/>
      <c r="S20" s="177"/>
      <c r="T20" s="177" t="s">
        <v>20</v>
      </c>
      <c r="U20" s="177" t="s">
        <v>20</v>
      </c>
      <c r="V20" s="33">
        <f t="shared" si="0"/>
        <v>6</v>
      </c>
      <c r="Y20" s="44"/>
    </row>
    <row r="21" spans="1:25" s="43" customFormat="1" ht="30" x14ac:dyDescent="0.25">
      <c r="A21" s="311"/>
      <c r="B21" s="33" t="s">
        <v>162</v>
      </c>
      <c r="C21" s="28" t="s">
        <v>328</v>
      </c>
      <c r="D21" s="177" t="s">
        <v>20</v>
      </c>
      <c r="E21" s="177" t="s">
        <v>20</v>
      </c>
      <c r="F21" s="180"/>
      <c r="G21" s="180"/>
      <c r="H21" s="180"/>
      <c r="I21" s="218"/>
      <c r="J21" s="217"/>
      <c r="K21" s="218"/>
      <c r="L21" s="75" t="s">
        <v>20</v>
      </c>
      <c r="M21" s="75" t="s">
        <v>20</v>
      </c>
      <c r="N21" s="75"/>
      <c r="O21" s="88"/>
      <c r="P21" s="88"/>
      <c r="Q21" s="75"/>
      <c r="R21" s="177"/>
      <c r="S21" s="177"/>
      <c r="T21" s="177" t="s">
        <v>20</v>
      </c>
      <c r="U21" s="177" t="s">
        <v>20</v>
      </c>
      <c r="V21" s="33">
        <f t="shared" si="0"/>
        <v>6</v>
      </c>
      <c r="Y21" s="44"/>
    </row>
    <row r="22" spans="1:25" s="43" customFormat="1" ht="45" x14ac:dyDescent="0.25">
      <c r="A22" s="311"/>
      <c r="B22" s="33" t="s">
        <v>164</v>
      </c>
      <c r="C22" s="28" t="s">
        <v>329</v>
      </c>
      <c r="D22" s="177" t="s">
        <v>20</v>
      </c>
      <c r="E22" s="177" t="s">
        <v>20</v>
      </c>
      <c r="F22" s="180"/>
      <c r="G22" s="180"/>
      <c r="H22" s="180"/>
      <c r="I22" s="218"/>
      <c r="J22" s="218"/>
      <c r="K22" s="218"/>
      <c r="L22" s="75" t="s">
        <v>20</v>
      </c>
      <c r="M22" s="75" t="s">
        <v>20</v>
      </c>
      <c r="N22" s="88"/>
      <c r="O22" s="88"/>
      <c r="P22" s="88"/>
      <c r="Q22" s="75"/>
      <c r="R22" s="177"/>
      <c r="S22" s="177"/>
      <c r="T22" s="177"/>
      <c r="U22" s="177"/>
      <c r="V22" s="33">
        <f t="shared" si="0"/>
        <v>4</v>
      </c>
      <c r="Y22" s="44"/>
    </row>
    <row r="23" spans="1:25" s="43" customFormat="1" ht="30" x14ac:dyDescent="0.25">
      <c r="A23" s="311"/>
      <c r="B23" s="33" t="s">
        <v>166</v>
      </c>
      <c r="C23" s="28" t="s">
        <v>330</v>
      </c>
      <c r="D23" s="177" t="s">
        <v>20</v>
      </c>
      <c r="E23" s="177" t="s">
        <v>20</v>
      </c>
      <c r="F23" s="180"/>
      <c r="G23" s="180"/>
      <c r="H23" s="180"/>
      <c r="I23" s="218"/>
      <c r="J23" s="218"/>
      <c r="K23" s="218"/>
      <c r="L23" s="75" t="s">
        <v>20</v>
      </c>
      <c r="M23" s="75" t="s">
        <v>20</v>
      </c>
      <c r="N23" s="75"/>
      <c r="O23" s="88"/>
      <c r="P23" s="88"/>
      <c r="Q23" s="75"/>
      <c r="R23" s="177" t="s">
        <v>20</v>
      </c>
      <c r="S23" s="177"/>
      <c r="T23" s="177" t="s">
        <v>20</v>
      </c>
      <c r="U23" s="177" t="s">
        <v>20</v>
      </c>
      <c r="V23" s="33">
        <f t="shared" si="0"/>
        <v>7</v>
      </c>
      <c r="Y23" s="44"/>
    </row>
    <row r="24" spans="1:25" s="43" customFormat="1" ht="45" x14ac:dyDescent="0.25">
      <c r="A24" s="311"/>
      <c r="B24" s="33" t="s">
        <v>168</v>
      </c>
      <c r="C24" s="28" t="s">
        <v>331</v>
      </c>
      <c r="D24" s="177" t="s">
        <v>20</v>
      </c>
      <c r="E24" s="177" t="s">
        <v>20</v>
      </c>
      <c r="F24" s="180"/>
      <c r="G24" s="180"/>
      <c r="H24" s="180"/>
      <c r="I24" s="218"/>
      <c r="J24" s="218"/>
      <c r="K24" s="218"/>
      <c r="L24" s="75" t="s">
        <v>20</v>
      </c>
      <c r="M24" s="75" t="s">
        <v>20</v>
      </c>
      <c r="N24" s="88"/>
      <c r="O24" s="88"/>
      <c r="P24" s="88"/>
      <c r="Q24" s="75"/>
      <c r="R24" s="177"/>
      <c r="S24" s="177"/>
      <c r="T24" s="177"/>
      <c r="U24" s="177"/>
      <c r="V24" s="33">
        <f t="shared" si="0"/>
        <v>4</v>
      </c>
      <c r="Y24" s="44"/>
    </row>
    <row r="25" spans="1:25" s="43" customFormat="1" ht="45" x14ac:dyDescent="0.25">
      <c r="A25" s="311"/>
      <c r="B25" s="33" t="s">
        <v>170</v>
      </c>
      <c r="C25" s="28" t="s">
        <v>332</v>
      </c>
      <c r="D25" s="177" t="s">
        <v>20</v>
      </c>
      <c r="E25" s="177" t="s">
        <v>20</v>
      </c>
      <c r="F25" s="177"/>
      <c r="G25" s="177"/>
      <c r="H25" s="177"/>
      <c r="I25" s="217"/>
      <c r="J25" s="217"/>
      <c r="K25" s="217"/>
      <c r="L25" s="75" t="s">
        <v>20</v>
      </c>
      <c r="M25" s="75" t="s">
        <v>20</v>
      </c>
      <c r="N25" s="75"/>
      <c r="O25" s="75"/>
      <c r="P25" s="75" t="s">
        <v>20</v>
      </c>
      <c r="Q25" s="75"/>
      <c r="R25" s="177"/>
      <c r="S25" s="177"/>
      <c r="T25" s="177" t="s">
        <v>20</v>
      </c>
      <c r="U25" s="177" t="s">
        <v>20</v>
      </c>
      <c r="V25" s="33">
        <f t="shared" si="0"/>
        <v>7</v>
      </c>
      <c r="Y25" s="44"/>
    </row>
    <row r="26" spans="1:25" s="43" customFormat="1" ht="45" x14ac:dyDescent="0.25">
      <c r="A26" s="311"/>
      <c r="B26" s="33" t="s">
        <v>172</v>
      </c>
      <c r="C26" s="28" t="s">
        <v>333</v>
      </c>
      <c r="D26" s="177" t="s">
        <v>20</v>
      </c>
      <c r="E26" s="177" t="s">
        <v>20</v>
      </c>
      <c r="F26" s="177"/>
      <c r="G26" s="177"/>
      <c r="H26" s="177"/>
      <c r="I26" s="217"/>
      <c r="J26" s="217"/>
      <c r="K26" s="217"/>
      <c r="L26" s="75" t="s">
        <v>20</v>
      </c>
      <c r="M26" s="75" t="s">
        <v>20</v>
      </c>
      <c r="N26" s="75"/>
      <c r="O26" s="75"/>
      <c r="P26" s="75"/>
      <c r="Q26" s="75"/>
      <c r="R26" s="177"/>
      <c r="S26" s="177"/>
      <c r="T26" s="177" t="s">
        <v>20</v>
      </c>
      <c r="U26" s="177" t="s">
        <v>20</v>
      </c>
      <c r="V26" s="33">
        <f t="shared" si="0"/>
        <v>6</v>
      </c>
      <c r="Y26" s="44"/>
    </row>
    <row r="27" spans="1:25" s="43" customFormat="1" ht="60" x14ac:dyDescent="0.25">
      <c r="A27" s="311"/>
      <c r="B27" s="33" t="s">
        <v>174</v>
      </c>
      <c r="C27" s="28" t="s">
        <v>334</v>
      </c>
      <c r="D27" s="177" t="s">
        <v>20</v>
      </c>
      <c r="E27" s="177" t="s">
        <v>20</v>
      </c>
      <c r="F27" s="177"/>
      <c r="G27" s="177"/>
      <c r="H27" s="177"/>
      <c r="I27" s="217"/>
      <c r="J27" s="217"/>
      <c r="K27" s="217"/>
      <c r="L27" s="75" t="s">
        <v>20</v>
      </c>
      <c r="M27" s="75" t="s">
        <v>20</v>
      </c>
      <c r="N27" s="75"/>
      <c r="O27" s="75"/>
      <c r="P27" s="75"/>
      <c r="Q27" s="75"/>
      <c r="R27" s="177"/>
      <c r="S27" s="177"/>
      <c r="T27" s="177" t="s">
        <v>20</v>
      </c>
      <c r="U27" s="177" t="s">
        <v>20</v>
      </c>
      <c r="V27" s="33">
        <f t="shared" si="0"/>
        <v>6</v>
      </c>
      <c r="Y27" s="44"/>
    </row>
    <row r="28" spans="1:25" s="17" customFormat="1" ht="45" x14ac:dyDescent="0.25">
      <c r="A28" s="287" t="s">
        <v>335</v>
      </c>
      <c r="B28" s="22" t="s">
        <v>179</v>
      </c>
      <c r="C28" s="25" t="s">
        <v>336</v>
      </c>
      <c r="D28" s="177" t="s">
        <v>20</v>
      </c>
      <c r="E28" s="177" t="s">
        <v>20</v>
      </c>
      <c r="F28" s="177"/>
      <c r="G28" s="177" t="s">
        <v>20</v>
      </c>
      <c r="H28" s="177"/>
      <c r="I28" s="217"/>
      <c r="J28" s="217"/>
      <c r="K28" s="217"/>
      <c r="L28" s="75" t="s">
        <v>20</v>
      </c>
      <c r="M28" s="75" t="s">
        <v>20</v>
      </c>
      <c r="N28" s="75"/>
      <c r="O28" s="75" t="s">
        <v>20</v>
      </c>
      <c r="P28" s="75"/>
      <c r="Q28" s="75"/>
      <c r="R28" s="177"/>
      <c r="S28" s="177"/>
      <c r="T28" s="177" t="s">
        <v>20</v>
      </c>
      <c r="U28" s="177" t="s">
        <v>20</v>
      </c>
      <c r="V28" s="33">
        <f t="shared" si="0"/>
        <v>8</v>
      </c>
      <c r="Y28"/>
    </row>
    <row r="29" spans="1:25" s="17" customFormat="1" ht="60" x14ac:dyDescent="0.25">
      <c r="A29" s="287"/>
      <c r="B29" s="22" t="s">
        <v>181</v>
      </c>
      <c r="C29" s="25" t="s">
        <v>337</v>
      </c>
      <c r="D29" s="177" t="s">
        <v>20</v>
      </c>
      <c r="E29" s="177" t="s">
        <v>20</v>
      </c>
      <c r="F29" s="177"/>
      <c r="G29" s="177" t="s">
        <v>20</v>
      </c>
      <c r="H29" s="177"/>
      <c r="I29" s="217"/>
      <c r="J29" s="217"/>
      <c r="K29" s="217"/>
      <c r="L29" s="75" t="s">
        <v>20</v>
      </c>
      <c r="M29" s="75" t="s">
        <v>20</v>
      </c>
      <c r="N29" s="75"/>
      <c r="O29" s="75" t="s">
        <v>20</v>
      </c>
      <c r="P29" s="75"/>
      <c r="Q29" s="75"/>
      <c r="R29" s="177"/>
      <c r="S29" s="177"/>
      <c r="T29" s="177" t="s">
        <v>20</v>
      </c>
      <c r="U29" s="177" t="s">
        <v>20</v>
      </c>
      <c r="V29" s="33">
        <f t="shared" si="0"/>
        <v>8</v>
      </c>
      <c r="Y29"/>
    </row>
    <row r="30" spans="1:25" s="17" customFormat="1" ht="45" x14ac:dyDescent="0.25">
      <c r="A30" s="287"/>
      <c r="B30" s="22" t="s">
        <v>183</v>
      </c>
      <c r="C30" s="25" t="s">
        <v>338</v>
      </c>
      <c r="D30" s="177" t="s">
        <v>20</v>
      </c>
      <c r="E30" s="177" t="s">
        <v>20</v>
      </c>
      <c r="F30" s="177"/>
      <c r="G30" s="177" t="s">
        <v>20</v>
      </c>
      <c r="H30" s="177"/>
      <c r="I30" s="217"/>
      <c r="J30" s="217"/>
      <c r="K30" s="217"/>
      <c r="L30" s="75" t="s">
        <v>20</v>
      </c>
      <c r="M30" s="75" t="s">
        <v>20</v>
      </c>
      <c r="N30" s="75"/>
      <c r="O30" s="75" t="s">
        <v>20</v>
      </c>
      <c r="P30" s="75"/>
      <c r="Q30" s="75"/>
      <c r="R30" s="177"/>
      <c r="S30" s="177"/>
      <c r="T30" s="177" t="s">
        <v>20</v>
      </c>
      <c r="U30" s="177" t="s">
        <v>20</v>
      </c>
      <c r="V30" s="33">
        <f t="shared" si="0"/>
        <v>8</v>
      </c>
      <c r="Y30"/>
    </row>
    <row r="31" spans="1:25" s="17" customFormat="1" ht="75" x14ac:dyDescent="0.25">
      <c r="A31" s="287"/>
      <c r="B31" s="22" t="s">
        <v>185</v>
      </c>
      <c r="C31" s="25" t="s">
        <v>339</v>
      </c>
      <c r="D31" s="177" t="s">
        <v>20</v>
      </c>
      <c r="E31" s="177" t="s">
        <v>20</v>
      </c>
      <c r="F31" s="177"/>
      <c r="G31" s="177" t="s">
        <v>20</v>
      </c>
      <c r="H31" s="177"/>
      <c r="I31" s="217"/>
      <c r="J31" s="217"/>
      <c r="K31" s="217"/>
      <c r="L31" s="75" t="s">
        <v>20</v>
      </c>
      <c r="M31" s="75" t="s">
        <v>20</v>
      </c>
      <c r="N31" s="75"/>
      <c r="O31" s="75" t="s">
        <v>20</v>
      </c>
      <c r="P31" s="75"/>
      <c r="Q31" s="75"/>
      <c r="R31" s="177"/>
      <c r="S31" s="177"/>
      <c r="T31" s="177" t="s">
        <v>20</v>
      </c>
      <c r="U31" s="177" t="s">
        <v>20</v>
      </c>
      <c r="V31" s="33">
        <f t="shared" si="0"/>
        <v>8</v>
      </c>
      <c r="Y31"/>
    </row>
    <row r="32" spans="1:25" s="17" customFormat="1" ht="45" x14ac:dyDescent="0.25">
      <c r="A32" s="287"/>
      <c r="B32" s="22" t="s">
        <v>187</v>
      </c>
      <c r="C32" s="25" t="s">
        <v>340</v>
      </c>
      <c r="D32" s="177" t="s">
        <v>20</v>
      </c>
      <c r="E32" s="177" t="s">
        <v>20</v>
      </c>
      <c r="F32" s="177"/>
      <c r="G32" s="177"/>
      <c r="H32" s="177"/>
      <c r="I32" s="217"/>
      <c r="J32" s="217"/>
      <c r="K32" s="217"/>
      <c r="L32" s="75" t="s">
        <v>20</v>
      </c>
      <c r="M32" s="75" t="s">
        <v>20</v>
      </c>
      <c r="N32" s="75"/>
      <c r="O32" s="75" t="s">
        <v>20</v>
      </c>
      <c r="P32" s="75"/>
      <c r="Q32" s="75"/>
      <c r="R32" s="177"/>
      <c r="S32" s="177"/>
      <c r="T32" s="177" t="s">
        <v>20</v>
      </c>
      <c r="U32" s="177" t="s">
        <v>20</v>
      </c>
      <c r="V32" s="33">
        <f t="shared" si="0"/>
        <v>7</v>
      </c>
      <c r="Y32"/>
    </row>
    <row r="33" spans="1:25" s="43" customFormat="1" ht="45" x14ac:dyDescent="0.25">
      <c r="A33" s="311" t="s">
        <v>341</v>
      </c>
      <c r="B33" s="33" t="s">
        <v>190</v>
      </c>
      <c r="C33" s="34" t="s">
        <v>342</v>
      </c>
      <c r="D33" s="177"/>
      <c r="E33" s="177"/>
      <c r="F33" s="177" t="s">
        <v>20</v>
      </c>
      <c r="G33" s="177"/>
      <c r="H33" s="177" t="s">
        <v>20</v>
      </c>
      <c r="I33" s="217"/>
      <c r="J33" s="217"/>
      <c r="K33" s="217"/>
      <c r="L33" s="75"/>
      <c r="M33" s="75"/>
      <c r="N33" s="75"/>
      <c r="O33" s="75"/>
      <c r="P33" s="75"/>
      <c r="Q33" s="75"/>
      <c r="R33" s="177"/>
      <c r="S33" s="177"/>
      <c r="T33" s="177"/>
      <c r="U33" s="177"/>
      <c r="V33" s="33">
        <f t="shared" si="0"/>
        <v>2</v>
      </c>
      <c r="Y33" s="44"/>
    </row>
    <row r="34" spans="1:25" s="43" customFormat="1" ht="45" x14ac:dyDescent="0.25">
      <c r="A34" s="311"/>
      <c r="B34" s="33" t="s">
        <v>192</v>
      </c>
      <c r="C34" s="34" t="s">
        <v>343</v>
      </c>
      <c r="D34" s="177"/>
      <c r="E34" s="177"/>
      <c r="F34" s="177" t="s">
        <v>20</v>
      </c>
      <c r="G34" s="177"/>
      <c r="H34" s="177" t="s">
        <v>20</v>
      </c>
      <c r="I34" s="217"/>
      <c r="J34" s="217"/>
      <c r="K34" s="217"/>
      <c r="L34" s="75"/>
      <c r="M34" s="75"/>
      <c r="N34" s="75"/>
      <c r="O34" s="75"/>
      <c r="P34" s="75"/>
      <c r="Q34" s="75"/>
      <c r="R34" s="177"/>
      <c r="S34" s="177"/>
      <c r="T34" s="177"/>
      <c r="U34" s="177"/>
      <c r="V34" s="33">
        <f t="shared" si="0"/>
        <v>2</v>
      </c>
      <c r="Y34" s="44"/>
    </row>
    <row r="35" spans="1:25" s="43" customFormat="1" ht="45" x14ac:dyDescent="0.25">
      <c r="A35" s="311"/>
      <c r="B35" s="33" t="s">
        <v>194</v>
      </c>
      <c r="C35" s="34" t="s">
        <v>344</v>
      </c>
      <c r="D35" s="177"/>
      <c r="E35" s="177"/>
      <c r="F35" s="177" t="s">
        <v>20</v>
      </c>
      <c r="G35" s="177"/>
      <c r="H35" s="177" t="s">
        <v>20</v>
      </c>
      <c r="I35" s="217"/>
      <c r="J35" s="217"/>
      <c r="K35" s="217"/>
      <c r="L35" s="75"/>
      <c r="M35" s="75"/>
      <c r="N35" s="75"/>
      <c r="O35" s="75"/>
      <c r="P35" s="75"/>
      <c r="Q35" s="75"/>
      <c r="R35" s="177"/>
      <c r="S35" s="177"/>
      <c r="T35" s="177"/>
      <c r="U35" s="177"/>
      <c r="V35" s="33">
        <f t="shared" si="0"/>
        <v>2</v>
      </c>
      <c r="Y35" s="44"/>
    </row>
    <row r="36" spans="1:25" s="43" customFormat="1" ht="30" x14ac:dyDescent="0.25">
      <c r="A36" s="311"/>
      <c r="B36" s="33" t="s">
        <v>196</v>
      </c>
      <c r="C36" s="34" t="s">
        <v>345</v>
      </c>
      <c r="D36" s="177"/>
      <c r="E36" s="177"/>
      <c r="F36" s="177" t="s">
        <v>20</v>
      </c>
      <c r="G36" s="177"/>
      <c r="H36" s="177" t="s">
        <v>20</v>
      </c>
      <c r="I36" s="217"/>
      <c r="J36" s="217"/>
      <c r="K36" s="217"/>
      <c r="L36" s="75"/>
      <c r="M36" s="75"/>
      <c r="N36" s="75"/>
      <c r="O36" s="75"/>
      <c r="P36" s="75"/>
      <c r="Q36" s="75"/>
      <c r="R36" s="177"/>
      <c r="S36" s="177"/>
      <c r="T36" s="177"/>
      <c r="U36" s="177"/>
      <c r="V36" s="33">
        <f t="shared" si="0"/>
        <v>2</v>
      </c>
      <c r="Y36" s="44"/>
    </row>
    <row r="37" spans="1:25" s="43" customFormat="1" ht="45" x14ac:dyDescent="0.25">
      <c r="A37" s="311"/>
      <c r="B37" s="33" t="s">
        <v>198</v>
      </c>
      <c r="C37" s="34" t="s">
        <v>346</v>
      </c>
      <c r="D37" s="177"/>
      <c r="E37" s="177"/>
      <c r="F37" s="177" t="s">
        <v>20</v>
      </c>
      <c r="G37" s="177"/>
      <c r="H37" s="177" t="s">
        <v>20</v>
      </c>
      <c r="I37" s="217"/>
      <c r="J37" s="217"/>
      <c r="K37" s="217"/>
      <c r="L37" s="75"/>
      <c r="M37" s="75"/>
      <c r="N37" s="75"/>
      <c r="O37" s="75"/>
      <c r="P37" s="75"/>
      <c r="Q37" s="75"/>
      <c r="R37" s="177"/>
      <c r="S37" s="177"/>
      <c r="T37" s="177"/>
      <c r="U37" s="177"/>
      <c r="V37" s="33">
        <f t="shared" si="0"/>
        <v>2</v>
      </c>
      <c r="Y37" s="44"/>
    </row>
    <row r="38" spans="1:25" s="43" customFormat="1" ht="30" x14ac:dyDescent="0.25">
      <c r="A38" s="311"/>
      <c r="B38" s="33" t="s">
        <v>200</v>
      </c>
      <c r="C38" s="34" t="s">
        <v>985</v>
      </c>
      <c r="D38" s="177"/>
      <c r="E38" s="177"/>
      <c r="F38" s="177" t="s">
        <v>20</v>
      </c>
      <c r="G38" s="177"/>
      <c r="H38" s="177" t="s">
        <v>20</v>
      </c>
      <c r="I38" s="217"/>
      <c r="J38" s="217"/>
      <c r="K38" s="217"/>
      <c r="L38" s="75"/>
      <c r="M38" s="75"/>
      <c r="N38" s="75"/>
      <c r="O38" s="75"/>
      <c r="P38" s="75"/>
      <c r="Q38" s="75"/>
      <c r="R38" s="177"/>
      <c r="S38" s="177"/>
      <c r="T38" s="177"/>
      <c r="U38" s="177"/>
      <c r="V38" s="33">
        <f t="shared" si="0"/>
        <v>2</v>
      </c>
      <c r="Y38" s="44"/>
    </row>
    <row r="39" spans="1:25" s="43" customFormat="1" ht="45" x14ac:dyDescent="0.25">
      <c r="A39" s="311"/>
      <c r="B39" s="33" t="s">
        <v>202</v>
      </c>
      <c r="C39" s="34" t="s">
        <v>347</v>
      </c>
      <c r="D39" s="177"/>
      <c r="E39" s="177"/>
      <c r="F39" s="177" t="s">
        <v>20</v>
      </c>
      <c r="G39" s="177"/>
      <c r="H39" s="177" t="s">
        <v>20</v>
      </c>
      <c r="I39" s="217"/>
      <c r="J39" s="217"/>
      <c r="K39" s="217"/>
      <c r="L39" s="75"/>
      <c r="M39" s="75"/>
      <c r="N39" s="75"/>
      <c r="O39" s="75"/>
      <c r="P39" s="75"/>
      <c r="Q39" s="75"/>
      <c r="R39" s="177"/>
      <c r="S39" s="177"/>
      <c r="T39" s="177"/>
      <c r="U39" s="177"/>
      <c r="V39" s="33">
        <f t="shared" si="0"/>
        <v>2</v>
      </c>
      <c r="Y39" s="44"/>
    </row>
    <row r="40" spans="1:25" s="17" customFormat="1" ht="60" x14ac:dyDescent="0.25">
      <c r="A40" s="311" t="s">
        <v>348</v>
      </c>
      <c r="B40" s="33" t="s">
        <v>206</v>
      </c>
      <c r="C40" s="34" t="s">
        <v>349</v>
      </c>
      <c r="D40" s="177" t="s">
        <v>20</v>
      </c>
      <c r="E40" s="177" t="s">
        <v>20</v>
      </c>
      <c r="F40" s="177"/>
      <c r="G40" s="177"/>
      <c r="H40" s="177"/>
      <c r="I40" s="217"/>
      <c r="J40" s="217"/>
      <c r="K40" s="217"/>
      <c r="L40" s="75" t="s">
        <v>20</v>
      </c>
      <c r="M40" s="75" t="s">
        <v>20</v>
      </c>
      <c r="N40" s="75"/>
      <c r="O40" s="75"/>
      <c r="P40" s="75" t="s">
        <v>20</v>
      </c>
      <c r="Q40" s="75"/>
      <c r="R40" s="177"/>
      <c r="S40" s="177"/>
      <c r="T40" s="177" t="s">
        <v>20</v>
      </c>
      <c r="U40" s="177"/>
      <c r="V40" s="33">
        <f t="shared" si="0"/>
        <v>6</v>
      </c>
      <c r="Y40"/>
    </row>
    <row r="41" spans="1:25" s="17" customFormat="1" ht="45" x14ac:dyDescent="0.25">
      <c r="A41" s="311"/>
      <c r="B41" s="33" t="s">
        <v>208</v>
      </c>
      <c r="C41" s="34" t="s">
        <v>193</v>
      </c>
      <c r="D41" s="177" t="s">
        <v>20</v>
      </c>
      <c r="E41" s="177" t="s">
        <v>20</v>
      </c>
      <c r="F41" s="177"/>
      <c r="G41" s="177"/>
      <c r="H41" s="177"/>
      <c r="I41" s="217"/>
      <c r="J41" s="217"/>
      <c r="K41" s="217"/>
      <c r="L41" s="75" t="s">
        <v>20</v>
      </c>
      <c r="M41" s="75" t="s">
        <v>20</v>
      </c>
      <c r="N41" s="75"/>
      <c r="O41" s="75"/>
      <c r="P41" s="75" t="s">
        <v>20</v>
      </c>
      <c r="Q41" s="75"/>
      <c r="R41" s="177"/>
      <c r="S41" s="177"/>
      <c r="T41" s="177" t="s">
        <v>20</v>
      </c>
      <c r="U41" s="177"/>
      <c r="V41" s="33">
        <f t="shared" si="0"/>
        <v>6</v>
      </c>
      <c r="Y41"/>
    </row>
    <row r="42" spans="1:25" s="17" customFormat="1" ht="60" x14ac:dyDescent="0.25">
      <c r="A42" s="311"/>
      <c r="B42" s="33" t="s">
        <v>210</v>
      </c>
      <c r="C42" s="34" t="s">
        <v>350</v>
      </c>
      <c r="D42" s="177" t="s">
        <v>20</v>
      </c>
      <c r="E42" s="177" t="s">
        <v>20</v>
      </c>
      <c r="F42" s="177"/>
      <c r="G42" s="177"/>
      <c r="H42" s="177"/>
      <c r="I42" s="217"/>
      <c r="J42" s="217"/>
      <c r="K42" s="217"/>
      <c r="L42" s="75" t="s">
        <v>20</v>
      </c>
      <c r="M42" s="75" t="s">
        <v>20</v>
      </c>
      <c r="N42" s="75"/>
      <c r="O42" s="75"/>
      <c r="P42" s="75" t="s">
        <v>20</v>
      </c>
      <c r="Q42" s="75"/>
      <c r="R42" s="177"/>
      <c r="S42" s="177"/>
      <c r="T42" s="177" t="s">
        <v>20</v>
      </c>
      <c r="U42" s="177"/>
      <c r="V42" s="33">
        <f t="shared" si="0"/>
        <v>6</v>
      </c>
      <c r="Y42"/>
    </row>
    <row r="43" spans="1:25" s="17" customFormat="1" ht="45" x14ac:dyDescent="0.25">
      <c r="A43" s="311"/>
      <c r="B43" s="33" t="s">
        <v>351</v>
      </c>
      <c r="C43" s="34" t="s">
        <v>352</v>
      </c>
      <c r="D43" s="177" t="s">
        <v>20</v>
      </c>
      <c r="E43" s="177" t="s">
        <v>20</v>
      </c>
      <c r="F43" s="177"/>
      <c r="G43" s="177"/>
      <c r="H43" s="177"/>
      <c r="I43" s="217"/>
      <c r="J43" s="217"/>
      <c r="K43" s="217"/>
      <c r="L43" s="75" t="s">
        <v>20</v>
      </c>
      <c r="M43" s="75" t="s">
        <v>20</v>
      </c>
      <c r="N43" s="75"/>
      <c r="O43" s="75"/>
      <c r="P43" s="75" t="s">
        <v>20</v>
      </c>
      <c r="Q43" s="75"/>
      <c r="R43" s="177"/>
      <c r="S43" s="177"/>
      <c r="T43" s="177" t="s">
        <v>20</v>
      </c>
      <c r="U43" s="177"/>
      <c r="V43" s="33">
        <f t="shared" si="0"/>
        <v>6</v>
      </c>
      <c r="Y43"/>
    </row>
    <row r="44" spans="1:25" s="17" customFormat="1" ht="45" x14ac:dyDescent="0.25">
      <c r="A44" s="311"/>
      <c r="B44" s="33" t="s">
        <v>353</v>
      </c>
      <c r="C44" s="34" t="s">
        <v>354</v>
      </c>
      <c r="D44" s="177" t="s">
        <v>20</v>
      </c>
      <c r="E44" s="177" t="s">
        <v>20</v>
      </c>
      <c r="F44" s="177"/>
      <c r="G44" s="177"/>
      <c r="H44" s="177"/>
      <c r="I44" s="217"/>
      <c r="J44" s="217"/>
      <c r="K44" s="217"/>
      <c r="L44" s="75" t="s">
        <v>20</v>
      </c>
      <c r="M44" s="75" t="s">
        <v>20</v>
      </c>
      <c r="N44" s="75"/>
      <c r="O44" s="75"/>
      <c r="P44" s="75" t="s">
        <v>20</v>
      </c>
      <c r="Q44" s="75"/>
      <c r="R44" s="177"/>
      <c r="S44" s="177"/>
      <c r="T44" s="177"/>
      <c r="U44" s="177"/>
      <c r="V44" s="33">
        <f t="shared" si="0"/>
        <v>5</v>
      </c>
      <c r="Y44"/>
    </row>
    <row r="45" spans="1:25" s="17" customFormat="1" ht="60" x14ac:dyDescent="0.25">
      <c r="A45" s="311"/>
      <c r="B45" s="33" t="s">
        <v>355</v>
      </c>
      <c r="C45" s="34" t="s">
        <v>356</v>
      </c>
      <c r="D45" s="177" t="s">
        <v>20</v>
      </c>
      <c r="E45" s="177" t="s">
        <v>20</v>
      </c>
      <c r="F45" s="177"/>
      <c r="G45" s="177"/>
      <c r="H45" s="177"/>
      <c r="I45" s="217"/>
      <c r="J45" s="217"/>
      <c r="K45" s="217"/>
      <c r="L45" s="75" t="s">
        <v>20</v>
      </c>
      <c r="M45" s="75" t="s">
        <v>20</v>
      </c>
      <c r="N45" s="75"/>
      <c r="O45" s="75"/>
      <c r="P45" s="75" t="s">
        <v>20</v>
      </c>
      <c r="Q45" s="75"/>
      <c r="R45" s="177"/>
      <c r="S45" s="177"/>
      <c r="T45" s="177"/>
      <c r="U45" s="177"/>
      <c r="V45" s="33">
        <f t="shared" si="0"/>
        <v>5</v>
      </c>
      <c r="Y45"/>
    </row>
    <row r="46" spans="1:25" s="17" customFormat="1" ht="31.5" customHeight="1" x14ac:dyDescent="0.25">
      <c r="A46" s="311"/>
      <c r="B46" s="33" t="s">
        <v>357</v>
      </c>
      <c r="C46" s="34" t="s">
        <v>203</v>
      </c>
      <c r="D46" s="177" t="s">
        <v>20</v>
      </c>
      <c r="E46" s="177" t="s">
        <v>20</v>
      </c>
      <c r="F46" s="177"/>
      <c r="G46" s="177"/>
      <c r="H46" s="177"/>
      <c r="I46" s="217"/>
      <c r="J46" s="217"/>
      <c r="K46" s="217"/>
      <c r="L46" s="75" t="s">
        <v>20</v>
      </c>
      <c r="M46" s="75" t="s">
        <v>20</v>
      </c>
      <c r="N46" s="75"/>
      <c r="O46" s="75"/>
      <c r="P46" s="75" t="s">
        <v>20</v>
      </c>
      <c r="Q46" s="75"/>
      <c r="R46" s="177"/>
      <c r="S46" s="177"/>
      <c r="T46" s="177"/>
      <c r="U46" s="177"/>
      <c r="V46" s="33">
        <f t="shared" si="0"/>
        <v>5</v>
      </c>
      <c r="Y46"/>
    </row>
    <row r="47" spans="1:25" s="17" customFormat="1" ht="45" x14ac:dyDescent="0.25">
      <c r="A47" s="312" t="s">
        <v>358</v>
      </c>
      <c r="B47" s="33" t="s">
        <v>213</v>
      </c>
      <c r="C47" s="34" t="s">
        <v>359</v>
      </c>
      <c r="D47" s="177" t="s">
        <v>20</v>
      </c>
      <c r="E47" s="177" t="s">
        <v>20</v>
      </c>
      <c r="F47" s="177"/>
      <c r="G47" s="177"/>
      <c r="H47" s="177"/>
      <c r="I47" s="217"/>
      <c r="J47" s="217"/>
      <c r="K47" s="217"/>
      <c r="L47" s="75"/>
      <c r="M47" s="75"/>
      <c r="N47" s="75"/>
      <c r="O47" s="75"/>
      <c r="P47" s="75" t="s">
        <v>20</v>
      </c>
      <c r="Q47" s="75"/>
      <c r="R47" s="177"/>
      <c r="S47" s="177"/>
      <c r="T47" s="177" t="s">
        <v>20</v>
      </c>
      <c r="U47" s="177"/>
      <c r="V47" s="33">
        <f t="shared" si="0"/>
        <v>4</v>
      </c>
      <c r="Y47"/>
    </row>
    <row r="48" spans="1:25" s="17" customFormat="1" ht="45" x14ac:dyDescent="0.25">
      <c r="A48" s="313"/>
      <c r="B48" s="33" t="s">
        <v>215</v>
      </c>
      <c r="C48" s="34" t="s">
        <v>360</v>
      </c>
      <c r="D48" s="177" t="s">
        <v>20</v>
      </c>
      <c r="E48" s="177" t="s">
        <v>20</v>
      </c>
      <c r="F48" s="177"/>
      <c r="G48" s="177"/>
      <c r="H48" s="177"/>
      <c r="I48" s="217"/>
      <c r="J48" s="217"/>
      <c r="K48" s="217"/>
      <c r="L48" s="75"/>
      <c r="M48" s="75"/>
      <c r="N48" s="75"/>
      <c r="O48" s="75"/>
      <c r="P48" s="75" t="s">
        <v>20</v>
      </c>
      <c r="Q48" s="75"/>
      <c r="R48" s="177"/>
      <c r="S48" s="177"/>
      <c r="T48" s="177" t="s">
        <v>20</v>
      </c>
      <c r="U48" s="177"/>
      <c r="V48" s="33">
        <f t="shared" si="0"/>
        <v>4</v>
      </c>
      <c r="Y48"/>
    </row>
    <row r="49" spans="1:25" s="17" customFormat="1" ht="75" x14ac:dyDescent="0.25">
      <c r="A49" s="313"/>
      <c r="B49" s="33" t="s">
        <v>217</v>
      </c>
      <c r="C49" s="34" t="s">
        <v>361</v>
      </c>
      <c r="D49" s="177" t="s">
        <v>20</v>
      </c>
      <c r="E49" s="177" t="s">
        <v>20</v>
      </c>
      <c r="F49" s="177"/>
      <c r="G49" s="177"/>
      <c r="H49" s="177"/>
      <c r="I49" s="217"/>
      <c r="J49" s="217"/>
      <c r="K49" s="217"/>
      <c r="L49" s="75"/>
      <c r="M49" s="75"/>
      <c r="N49" s="75"/>
      <c r="O49" s="75"/>
      <c r="P49" s="75" t="s">
        <v>20</v>
      </c>
      <c r="Q49" s="75"/>
      <c r="R49" s="177"/>
      <c r="S49" s="177"/>
      <c r="T49" s="177"/>
      <c r="U49" s="177"/>
      <c r="V49" s="33">
        <f t="shared" si="0"/>
        <v>3</v>
      </c>
      <c r="Y49"/>
    </row>
    <row r="50" spans="1:25" s="43" customFormat="1" ht="60" x14ac:dyDescent="0.25">
      <c r="A50" s="313"/>
      <c r="B50" s="33" t="s">
        <v>219</v>
      </c>
      <c r="C50" s="34" t="s">
        <v>362</v>
      </c>
      <c r="D50" s="177"/>
      <c r="E50" s="177" t="s">
        <v>20</v>
      </c>
      <c r="F50" s="177"/>
      <c r="G50" s="177"/>
      <c r="H50" s="177"/>
      <c r="I50" s="217"/>
      <c r="J50" s="217"/>
      <c r="K50" s="217"/>
      <c r="L50" s="75"/>
      <c r="M50" s="75"/>
      <c r="N50" s="75"/>
      <c r="O50" s="75"/>
      <c r="P50" s="75" t="s">
        <v>20</v>
      </c>
      <c r="Q50" s="75"/>
      <c r="R50" s="177"/>
      <c r="S50" s="177"/>
      <c r="T50" s="177" t="s">
        <v>20</v>
      </c>
      <c r="U50" s="177"/>
      <c r="V50" s="33">
        <f t="shared" si="0"/>
        <v>3</v>
      </c>
      <c r="Y50" s="44"/>
    </row>
    <row r="51" spans="1:25" s="43" customFormat="1" ht="30" x14ac:dyDescent="0.25">
      <c r="A51" s="313"/>
      <c r="B51" s="33" t="s">
        <v>220</v>
      </c>
      <c r="C51" s="34" t="s">
        <v>363</v>
      </c>
      <c r="D51" s="177"/>
      <c r="E51" s="177" t="s">
        <v>20</v>
      </c>
      <c r="F51" s="177"/>
      <c r="G51" s="177"/>
      <c r="H51" s="177"/>
      <c r="I51" s="217"/>
      <c r="J51" s="217"/>
      <c r="K51" s="217"/>
      <c r="L51" s="75"/>
      <c r="M51" s="75"/>
      <c r="N51" s="75"/>
      <c r="O51" s="75"/>
      <c r="P51" s="75" t="s">
        <v>20</v>
      </c>
      <c r="Q51" s="75"/>
      <c r="R51" s="177"/>
      <c r="S51" s="177"/>
      <c r="T51" s="177"/>
      <c r="U51" s="177"/>
      <c r="V51" s="33">
        <f t="shared" si="0"/>
        <v>2</v>
      </c>
      <c r="Y51" s="44"/>
    </row>
    <row r="52" spans="1:25" s="43" customFormat="1" ht="45" x14ac:dyDescent="0.25">
      <c r="A52" s="313"/>
      <c r="B52" s="33" t="s">
        <v>222</v>
      </c>
      <c r="C52" s="34" t="s">
        <v>364</v>
      </c>
      <c r="D52" s="177"/>
      <c r="E52" s="177" t="s">
        <v>20</v>
      </c>
      <c r="F52" s="177"/>
      <c r="G52" s="177"/>
      <c r="H52" s="177"/>
      <c r="I52" s="217"/>
      <c r="J52" s="217"/>
      <c r="K52" s="217"/>
      <c r="L52" s="75"/>
      <c r="M52" s="75"/>
      <c r="N52" s="75"/>
      <c r="O52" s="75"/>
      <c r="P52" s="75" t="s">
        <v>20</v>
      </c>
      <c r="Q52" s="75"/>
      <c r="R52" s="177"/>
      <c r="S52" s="177"/>
      <c r="T52" s="177"/>
      <c r="U52" s="177"/>
      <c r="V52" s="33">
        <f t="shared" si="0"/>
        <v>2</v>
      </c>
      <c r="Y52" s="44"/>
    </row>
    <row r="53" spans="1:25" s="43" customFormat="1" ht="60" x14ac:dyDescent="0.25">
      <c r="A53" s="313"/>
      <c r="B53" s="33" t="s">
        <v>224</v>
      </c>
      <c r="C53" s="34" t="s">
        <v>365</v>
      </c>
      <c r="D53" s="177"/>
      <c r="E53" s="177" t="s">
        <v>20</v>
      </c>
      <c r="F53" s="177"/>
      <c r="G53" s="177"/>
      <c r="H53" s="177"/>
      <c r="I53" s="217"/>
      <c r="J53" s="217"/>
      <c r="K53" s="217"/>
      <c r="L53" s="75"/>
      <c r="M53" s="75"/>
      <c r="N53" s="75"/>
      <c r="O53" s="75"/>
      <c r="P53" s="75" t="s">
        <v>20</v>
      </c>
      <c r="Q53" s="75"/>
      <c r="R53" s="177"/>
      <c r="S53" s="177"/>
      <c r="T53" s="177" t="s">
        <v>20</v>
      </c>
      <c r="U53" s="177"/>
      <c r="V53" s="33">
        <f t="shared" si="0"/>
        <v>3</v>
      </c>
      <c r="Y53" s="44"/>
    </row>
    <row r="54" spans="1:25" s="43" customFormat="1" ht="60" x14ac:dyDescent="0.25">
      <c r="A54" s="313"/>
      <c r="B54" s="33" t="s">
        <v>226</v>
      </c>
      <c r="C54" s="34" t="s">
        <v>366</v>
      </c>
      <c r="D54" s="177"/>
      <c r="E54" s="177" t="s">
        <v>20</v>
      </c>
      <c r="F54" s="177"/>
      <c r="G54" s="177"/>
      <c r="H54" s="177"/>
      <c r="I54" s="217"/>
      <c r="J54" s="217"/>
      <c r="K54" s="217" t="s">
        <v>20</v>
      </c>
      <c r="L54" s="75"/>
      <c r="M54" s="75"/>
      <c r="N54" s="75"/>
      <c r="O54" s="75"/>
      <c r="P54" s="75" t="s">
        <v>20</v>
      </c>
      <c r="Q54" s="75"/>
      <c r="R54" s="177"/>
      <c r="S54" s="177"/>
      <c r="T54" s="177"/>
      <c r="U54" s="177"/>
      <c r="V54" s="33">
        <f t="shared" si="0"/>
        <v>3</v>
      </c>
      <c r="Y54" s="44"/>
    </row>
    <row r="55" spans="1:25" s="43" customFormat="1" ht="60" x14ac:dyDescent="0.25">
      <c r="A55" s="313"/>
      <c r="B55" s="33" t="s">
        <v>228</v>
      </c>
      <c r="C55" s="34" t="s">
        <v>367</v>
      </c>
      <c r="D55" s="177"/>
      <c r="E55" s="177" t="s">
        <v>20</v>
      </c>
      <c r="F55" s="177"/>
      <c r="G55" s="177"/>
      <c r="H55" s="177"/>
      <c r="I55" s="217"/>
      <c r="J55" s="217"/>
      <c r="K55" s="217"/>
      <c r="L55" s="75"/>
      <c r="M55" s="75"/>
      <c r="N55" s="75"/>
      <c r="O55" s="75"/>
      <c r="P55" s="75" t="s">
        <v>20</v>
      </c>
      <c r="Q55" s="75"/>
      <c r="R55" s="177"/>
      <c r="S55" s="177"/>
      <c r="T55" s="177"/>
      <c r="U55" s="177" t="s">
        <v>20</v>
      </c>
      <c r="V55" s="33">
        <f t="shared" si="0"/>
        <v>3</v>
      </c>
      <c r="Y55" s="44"/>
    </row>
    <row r="56" spans="1:25" s="43" customFormat="1" ht="60" x14ac:dyDescent="0.25">
      <c r="A56" s="313"/>
      <c r="B56" s="33" t="s">
        <v>230</v>
      </c>
      <c r="C56" s="34" t="s">
        <v>368</v>
      </c>
      <c r="D56" s="177"/>
      <c r="E56" s="177" t="s">
        <v>20</v>
      </c>
      <c r="F56" s="177"/>
      <c r="G56" s="177"/>
      <c r="H56" s="177"/>
      <c r="I56" s="217"/>
      <c r="J56" s="217"/>
      <c r="K56" s="217"/>
      <c r="L56" s="75"/>
      <c r="M56" s="75"/>
      <c r="N56" s="75"/>
      <c r="O56" s="75"/>
      <c r="P56" s="75" t="s">
        <v>20</v>
      </c>
      <c r="Q56" s="75"/>
      <c r="R56" s="177"/>
      <c r="S56" s="177"/>
      <c r="T56" s="177"/>
      <c r="U56" s="177" t="s">
        <v>20</v>
      </c>
      <c r="V56" s="33">
        <f t="shared" si="0"/>
        <v>3</v>
      </c>
      <c r="Y56" s="44"/>
    </row>
    <row r="57" spans="1:25" s="43" customFormat="1" ht="60" x14ac:dyDescent="0.25">
      <c r="A57" s="313"/>
      <c r="B57" s="33" t="s">
        <v>232</v>
      </c>
      <c r="C57" s="34" t="s">
        <v>369</v>
      </c>
      <c r="D57" s="177"/>
      <c r="E57" s="177" t="s">
        <v>20</v>
      </c>
      <c r="F57" s="177"/>
      <c r="G57" s="177"/>
      <c r="H57" s="177"/>
      <c r="I57" s="217"/>
      <c r="J57" s="217"/>
      <c r="K57" s="217"/>
      <c r="L57" s="75"/>
      <c r="M57" s="75"/>
      <c r="N57" s="75"/>
      <c r="O57" s="75"/>
      <c r="P57" s="75" t="s">
        <v>20</v>
      </c>
      <c r="Q57" s="75"/>
      <c r="R57" s="177"/>
      <c r="S57" s="177"/>
      <c r="T57" s="177"/>
      <c r="U57" s="177"/>
      <c r="V57" s="33">
        <f t="shared" si="0"/>
        <v>2</v>
      </c>
      <c r="Y57" s="44"/>
    </row>
    <row r="58" spans="1:25" s="43" customFormat="1" ht="45" x14ac:dyDescent="0.25">
      <c r="A58" s="313"/>
      <c r="B58" s="33" t="s">
        <v>234</v>
      </c>
      <c r="C58" s="34" t="s">
        <v>370</v>
      </c>
      <c r="D58" s="177"/>
      <c r="E58" s="177" t="s">
        <v>20</v>
      </c>
      <c r="F58" s="177"/>
      <c r="G58" s="177"/>
      <c r="H58" s="177"/>
      <c r="I58" s="217"/>
      <c r="J58" s="217"/>
      <c r="K58" s="217"/>
      <c r="L58" s="75"/>
      <c r="M58" s="75"/>
      <c r="N58" s="75"/>
      <c r="O58" s="75"/>
      <c r="P58" s="75" t="s">
        <v>20</v>
      </c>
      <c r="Q58" s="75"/>
      <c r="R58" s="177"/>
      <c r="S58" s="177"/>
      <c r="T58" s="177"/>
      <c r="U58" s="177"/>
      <c r="V58" s="33">
        <f t="shared" si="0"/>
        <v>2</v>
      </c>
      <c r="Y58" s="44"/>
    </row>
    <row r="59" spans="1:25" s="43" customFormat="1" ht="45" x14ac:dyDescent="0.25">
      <c r="A59" s="314"/>
      <c r="B59" s="33" t="s">
        <v>371</v>
      </c>
      <c r="C59" s="34" t="s">
        <v>372</v>
      </c>
      <c r="D59" s="177"/>
      <c r="E59" s="177" t="s">
        <v>20</v>
      </c>
      <c r="F59" s="177"/>
      <c r="G59" s="177"/>
      <c r="H59" s="177"/>
      <c r="I59" s="217"/>
      <c r="J59" s="217" t="s">
        <v>20</v>
      </c>
      <c r="K59" s="217"/>
      <c r="L59" s="75"/>
      <c r="M59" s="75"/>
      <c r="N59" s="75"/>
      <c r="O59" s="75"/>
      <c r="P59" s="75" t="s">
        <v>20</v>
      </c>
      <c r="Q59" s="75"/>
      <c r="R59" s="177"/>
      <c r="S59" s="177"/>
      <c r="T59" s="177" t="s">
        <v>20</v>
      </c>
      <c r="U59" s="177"/>
      <c r="V59" s="33">
        <f t="shared" si="0"/>
        <v>4</v>
      </c>
      <c r="Y59" s="44"/>
    </row>
    <row r="60" spans="1:25" s="43" customFormat="1" ht="45" x14ac:dyDescent="0.25">
      <c r="A60" s="311" t="s">
        <v>373</v>
      </c>
      <c r="B60" s="33" t="s">
        <v>374</v>
      </c>
      <c r="C60" s="34" t="s">
        <v>375</v>
      </c>
      <c r="D60" s="177"/>
      <c r="E60" s="177"/>
      <c r="F60" s="177" t="s">
        <v>20</v>
      </c>
      <c r="G60" s="177" t="s">
        <v>20</v>
      </c>
      <c r="H60" s="177"/>
      <c r="I60" s="217"/>
      <c r="J60" s="217"/>
      <c r="K60" s="217"/>
      <c r="L60" s="75"/>
      <c r="M60" s="75"/>
      <c r="N60" s="75"/>
      <c r="O60" s="75"/>
      <c r="P60" s="75"/>
      <c r="Q60" s="75"/>
      <c r="R60" s="177" t="s">
        <v>20</v>
      </c>
      <c r="S60" s="177" t="s">
        <v>20</v>
      </c>
      <c r="T60" s="177"/>
      <c r="U60" s="177"/>
      <c r="V60" s="33">
        <f t="shared" si="0"/>
        <v>4</v>
      </c>
      <c r="Y60" s="44"/>
    </row>
    <row r="61" spans="1:25" s="43" customFormat="1" ht="45" x14ac:dyDescent="0.25">
      <c r="A61" s="311"/>
      <c r="B61" s="33" t="s">
        <v>376</v>
      </c>
      <c r="C61" s="34" t="s">
        <v>377</v>
      </c>
      <c r="D61" s="177"/>
      <c r="E61" s="177"/>
      <c r="F61" s="177" t="s">
        <v>20</v>
      </c>
      <c r="G61" s="177" t="s">
        <v>20</v>
      </c>
      <c r="H61" s="177"/>
      <c r="I61" s="217"/>
      <c r="J61" s="217"/>
      <c r="K61" s="217"/>
      <c r="L61" s="75"/>
      <c r="M61" s="75"/>
      <c r="N61" s="75"/>
      <c r="O61" s="75" t="s">
        <v>20</v>
      </c>
      <c r="P61" s="75"/>
      <c r="Q61" s="75"/>
      <c r="R61" s="177" t="s">
        <v>20</v>
      </c>
      <c r="S61" s="177" t="s">
        <v>20</v>
      </c>
      <c r="T61" s="177"/>
      <c r="U61" s="177"/>
      <c r="V61" s="33">
        <f t="shared" si="0"/>
        <v>5</v>
      </c>
      <c r="Y61" s="44"/>
    </row>
    <row r="62" spans="1:25" s="43" customFormat="1" ht="45" x14ac:dyDescent="0.25">
      <c r="A62" s="311"/>
      <c r="B62" s="33" t="s">
        <v>378</v>
      </c>
      <c r="C62" s="34" t="s">
        <v>379</v>
      </c>
      <c r="D62" s="177"/>
      <c r="E62" s="177"/>
      <c r="F62" s="177" t="s">
        <v>20</v>
      </c>
      <c r="G62" s="177" t="s">
        <v>20</v>
      </c>
      <c r="H62" s="177"/>
      <c r="I62" s="217"/>
      <c r="J62" s="217"/>
      <c r="K62" s="217"/>
      <c r="L62" s="75"/>
      <c r="M62" s="75"/>
      <c r="N62" s="75"/>
      <c r="O62" s="75"/>
      <c r="P62" s="75"/>
      <c r="Q62" s="75"/>
      <c r="R62" s="177" t="s">
        <v>20</v>
      </c>
      <c r="S62" s="177" t="s">
        <v>20</v>
      </c>
      <c r="T62" s="177"/>
      <c r="U62" s="177"/>
      <c r="V62" s="33">
        <f t="shared" si="0"/>
        <v>4</v>
      </c>
      <c r="Y62" s="44"/>
    </row>
    <row r="63" spans="1:25" s="43" customFormat="1" ht="30" x14ac:dyDescent="0.25">
      <c r="A63" s="311"/>
      <c r="B63" s="33" t="s">
        <v>380</v>
      </c>
      <c r="C63" s="34" t="s">
        <v>221</v>
      </c>
      <c r="D63" s="177"/>
      <c r="E63" s="177"/>
      <c r="F63" s="177" t="s">
        <v>20</v>
      </c>
      <c r="G63" s="177" t="s">
        <v>20</v>
      </c>
      <c r="H63" s="177"/>
      <c r="I63" s="217"/>
      <c r="J63" s="217"/>
      <c r="K63" s="217"/>
      <c r="L63" s="75"/>
      <c r="M63" s="75"/>
      <c r="N63" s="75"/>
      <c r="O63" s="75"/>
      <c r="P63" s="75"/>
      <c r="Q63" s="75"/>
      <c r="R63" s="177" t="s">
        <v>20</v>
      </c>
      <c r="S63" s="177" t="s">
        <v>20</v>
      </c>
      <c r="T63" s="177"/>
      <c r="U63" s="177"/>
      <c r="V63" s="33">
        <f t="shared" si="0"/>
        <v>4</v>
      </c>
      <c r="Y63" s="44"/>
    </row>
    <row r="64" spans="1:25" s="43" customFormat="1" ht="45" x14ac:dyDescent="0.25">
      <c r="A64" s="311"/>
      <c r="B64" s="33" t="s">
        <v>381</v>
      </c>
      <c r="C64" s="34" t="s">
        <v>382</v>
      </c>
      <c r="D64" s="177"/>
      <c r="E64" s="177"/>
      <c r="F64" s="177" t="s">
        <v>20</v>
      </c>
      <c r="G64" s="177" t="s">
        <v>20</v>
      </c>
      <c r="H64" s="177"/>
      <c r="I64" s="217"/>
      <c r="J64" s="217"/>
      <c r="K64" s="217"/>
      <c r="L64" s="75"/>
      <c r="M64" s="75"/>
      <c r="N64" s="75"/>
      <c r="O64" s="75"/>
      <c r="P64" s="75"/>
      <c r="Q64" s="75"/>
      <c r="R64" s="177" t="s">
        <v>20</v>
      </c>
      <c r="S64" s="177" t="s">
        <v>20</v>
      </c>
      <c r="T64" s="177"/>
      <c r="U64" s="177"/>
      <c r="V64" s="33">
        <f t="shared" si="0"/>
        <v>4</v>
      </c>
      <c r="Y64" s="44"/>
    </row>
    <row r="65" spans="1:25" s="43" customFormat="1" ht="30" x14ac:dyDescent="0.25">
      <c r="A65" s="311"/>
      <c r="B65" s="33" t="s">
        <v>383</v>
      </c>
      <c r="C65" s="34" t="s">
        <v>292</v>
      </c>
      <c r="D65" s="177"/>
      <c r="E65" s="177"/>
      <c r="F65" s="177" t="s">
        <v>20</v>
      </c>
      <c r="G65" s="177" t="s">
        <v>20</v>
      </c>
      <c r="H65" s="177"/>
      <c r="I65" s="217"/>
      <c r="J65" s="217"/>
      <c r="K65" s="217"/>
      <c r="L65" s="75"/>
      <c r="M65" s="75"/>
      <c r="N65" s="75"/>
      <c r="O65" s="75" t="s">
        <v>20</v>
      </c>
      <c r="P65" s="75"/>
      <c r="Q65" s="75"/>
      <c r="R65" s="177"/>
      <c r="S65" s="177" t="s">
        <v>20</v>
      </c>
      <c r="T65" s="177"/>
      <c r="U65" s="177"/>
      <c r="V65" s="33">
        <f t="shared" si="0"/>
        <v>4</v>
      </c>
      <c r="Y65" s="44"/>
    </row>
    <row r="66" spans="1:25" s="43" customFormat="1" ht="30" x14ac:dyDescent="0.25">
      <c r="A66" s="311"/>
      <c r="B66" s="33" t="s">
        <v>384</v>
      </c>
      <c r="C66" s="34" t="s">
        <v>385</v>
      </c>
      <c r="D66" s="177"/>
      <c r="E66" s="177"/>
      <c r="F66" s="177" t="s">
        <v>20</v>
      </c>
      <c r="G66" s="177" t="s">
        <v>20</v>
      </c>
      <c r="H66" s="177"/>
      <c r="I66" s="217"/>
      <c r="J66" s="217"/>
      <c r="K66" s="217"/>
      <c r="L66" s="75"/>
      <c r="M66" s="75"/>
      <c r="N66" s="75"/>
      <c r="O66" s="75" t="s">
        <v>20</v>
      </c>
      <c r="P66" s="75"/>
      <c r="Q66" s="75"/>
      <c r="R66" s="177"/>
      <c r="S66" s="177" t="s">
        <v>20</v>
      </c>
      <c r="T66" s="177"/>
      <c r="U66" s="177"/>
      <c r="V66" s="33">
        <f t="shared" si="0"/>
        <v>4</v>
      </c>
      <c r="Y66" s="44"/>
    </row>
    <row r="67" spans="1:25" s="43" customFormat="1" ht="45" x14ac:dyDescent="0.25">
      <c r="A67" s="311"/>
      <c r="B67" s="33" t="s">
        <v>386</v>
      </c>
      <c r="C67" s="34" t="s">
        <v>387</v>
      </c>
      <c r="D67" s="177"/>
      <c r="E67" s="177"/>
      <c r="F67" s="177" t="s">
        <v>20</v>
      </c>
      <c r="G67" s="177" t="s">
        <v>20</v>
      </c>
      <c r="H67" s="177"/>
      <c r="I67" s="217"/>
      <c r="J67" s="217"/>
      <c r="K67" s="217"/>
      <c r="L67" s="75"/>
      <c r="M67" s="75"/>
      <c r="N67" s="75"/>
      <c r="O67" s="75"/>
      <c r="P67" s="75"/>
      <c r="Q67" s="75"/>
      <c r="R67" s="177"/>
      <c r="S67" s="177" t="s">
        <v>20</v>
      </c>
      <c r="T67" s="177"/>
      <c r="U67" s="177"/>
      <c r="V67" s="33">
        <f t="shared" si="0"/>
        <v>3</v>
      </c>
      <c r="Y67" s="44"/>
    </row>
    <row r="68" spans="1:25" s="43" customFormat="1" ht="30" x14ac:dyDescent="0.25">
      <c r="A68" s="311"/>
      <c r="B68" s="33" t="s">
        <v>388</v>
      </c>
      <c r="C68" s="34" t="s">
        <v>231</v>
      </c>
      <c r="D68" s="177"/>
      <c r="E68" s="177"/>
      <c r="F68" s="177" t="s">
        <v>20</v>
      </c>
      <c r="G68" s="177" t="s">
        <v>20</v>
      </c>
      <c r="H68" s="177"/>
      <c r="I68" s="217"/>
      <c r="J68" s="217" t="s">
        <v>20</v>
      </c>
      <c r="K68" s="217"/>
      <c r="L68" s="75"/>
      <c r="M68" s="75"/>
      <c r="N68" s="75"/>
      <c r="O68" s="75" t="s">
        <v>20</v>
      </c>
      <c r="P68" s="75"/>
      <c r="Q68" s="75"/>
      <c r="R68" s="177"/>
      <c r="S68" s="177" t="s">
        <v>20</v>
      </c>
      <c r="T68" s="177"/>
      <c r="U68" s="177"/>
      <c r="V68" s="33">
        <f t="shared" ref="V68:V70" si="1">COUNTIF(D68:U68,"+")</f>
        <v>5</v>
      </c>
      <c r="Y68" s="44"/>
    </row>
    <row r="69" spans="1:25" s="43" customFormat="1" ht="45" x14ac:dyDescent="0.25">
      <c r="A69" s="311"/>
      <c r="B69" s="33" t="s">
        <v>389</v>
      </c>
      <c r="C69" s="34" t="s">
        <v>233</v>
      </c>
      <c r="D69" s="177"/>
      <c r="E69" s="177"/>
      <c r="F69" s="177" t="s">
        <v>20</v>
      </c>
      <c r="G69" s="177" t="s">
        <v>20</v>
      </c>
      <c r="H69" s="177"/>
      <c r="I69" s="217"/>
      <c r="J69" s="217" t="s">
        <v>20</v>
      </c>
      <c r="K69" s="217" t="s">
        <v>20</v>
      </c>
      <c r="L69" s="75"/>
      <c r="M69" s="75"/>
      <c r="N69" s="75"/>
      <c r="O69" s="75"/>
      <c r="P69" s="75"/>
      <c r="Q69" s="75"/>
      <c r="R69" s="177"/>
      <c r="S69" s="177" t="s">
        <v>20</v>
      </c>
      <c r="T69" s="177"/>
      <c r="U69" s="177"/>
      <c r="V69" s="33">
        <f t="shared" si="1"/>
        <v>5</v>
      </c>
      <c r="Y69" s="44"/>
    </row>
    <row r="70" spans="1:25" s="43" customFormat="1" ht="30" x14ac:dyDescent="0.25">
      <c r="A70" s="311"/>
      <c r="B70" s="33" t="s">
        <v>390</v>
      </c>
      <c r="C70" s="34" t="s">
        <v>235</v>
      </c>
      <c r="D70" s="177"/>
      <c r="E70" s="177"/>
      <c r="F70" s="177" t="s">
        <v>20</v>
      </c>
      <c r="G70" s="177" t="s">
        <v>20</v>
      </c>
      <c r="H70" s="177"/>
      <c r="I70" s="217" t="s">
        <v>20</v>
      </c>
      <c r="J70" s="217"/>
      <c r="K70" s="217" t="s">
        <v>20</v>
      </c>
      <c r="L70" s="75"/>
      <c r="M70" s="75"/>
      <c r="N70" s="75"/>
      <c r="O70" s="75"/>
      <c r="P70" s="75"/>
      <c r="Q70" s="75"/>
      <c r="R70" s="177"/>
      <c r="S70" s="177" t="s">
        <v>20</v>
      </c>
      <c r="T70" s="177"/>
      <c r="U70" s="177"/>
      <c r="V70" s="33">
        <f t="shared" si="1"/>
        <v>5</v>
      </c>
      <c r="Y70" s="44"/>
    </row>
    <row r="71" spans="1:25" x14ac:dyDescent="0.25">
      <c r="A71" s="6"/>
      <c r="B71" s="45"/>
      <c r="C71" s="46"/>
      <c r="D71" s="47">
        <f>COUNTIF(D4:D70,"+")</f>
        <v>30</v>
      </c>
      <c r="E71" s="47">
        <f t="shared" ref="E71:U71" si="2">COUNTIF(E4:E70,"+")</f>
        <v>40</v>
      </c>
      <c r="F71" s="47">
        <f t="shared" si="2"/>
        <v>34</v>
      </c>
      <c r="G71" s="68">
        <f t="shared" si="2"/>
        <v>15</v>
      </c>
      <c r="H71" s="47">
        <f t="shared" si="2"/>
        <v>7</v>
      </c>
      <c r="I71" s="155">
        <f t="shared" si="2"/>
        <v>1</v>
      </c>
      <c r="J71" s="155">
        <f t="shared" si="2"/>
        <v>3</v>
      </c>
      <c r="K71" s="155">
        <f t="shared" si="2"/>
        <v>4</v>
      </c>
      <c r="L71" s="47">
        <f t="shared" si="2"/>
        <v>27</v>
      </c>
      <c r="M71" s="47">
        <f t="shared" si="2"/>
        <v>27</v>
      </c>
      <c r="N71" s="47">
        <f t="shared" si="2"/>
        <v>11</v>
      </c>
      <c r="O71" s="47">
        <f t="shared" si="2"/>
        <v>9</v>
      </c>
      <c r="P71" s="47">
        <f t="shared" si="2"/>
        <v>21</v>
      </c>
      <c r="Q71" s="47">
        <f t="shared" si="2"/>
        <v>9</v>
      </c>
      <c r="R71" s="47">
        <f t="shared" si="2"/>
        <v>7</v>
      </c>
      <c r="S71" s="47">
        <f t="shared" si="2"/>
        <v>11</v>
      </c>
      <c r="T71" s="47">
        <f t="shared" si="2"/>
        <v>20</v>
      </c>
      <c r="U71" s="47">
        <f t="shared" si="2"/>
        <v>19</v>
      </c>
      <c r="V71" s="47"/>
    </row>
  </sheetData>
  <autoFilter ref="A3:Y71"/>
  <mergeCells count="14">
    <mergeCell ref="A60:A70"/>
    <mergeCell ref="A9:A17"/>
    <mergeCell ref="A18:A27"/>
    <mergeCell ref="A28:A32"/>
    <mergeCell ref="A33:A39"/>
    <mergeCell ref="A40:A46"/>
    <mergeCell ref="A47:A59"/>
    <mergeCell ref="A4:A8"/>
    <mergeCell ref="A1:V1"/>
    <mergeCell ref="A2:A3"/>
    <mergeCell ref="D2:U2"/>
    <mergeCell ref="V2:V3"/>
    <mergeCell ref="C2:C3"/>
    <mergeCell ref="B2:B3"/>
  </mergeCells>
  <pageMargins left="0.59055118110236227" right="0.59055118110236227" top="0.78740157480314965" bottom="0.59055118110236227" header="0.31496062992125984" footer="0.31496062992125984"/>
  <pageSetup paperSize="9" scale="56" fitToHeight="0" orientation="landscape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74"/>
  <sheetViews>
    <sheetView view="pageBreakPreview" zoomScale="80" zoomScaleNormal="130" zoomScaleSheetLayoutView="80" workbookViewId="0">
      <selection sqref="A1:XFD1048576"/>
    </sheetView>
  </sheetViews>
  <sheetFormatPr defaultRowHeight="15" x14ac:dyDescent="0.25"/>
  <cols>
    <col min="1" max="1" width="24.7109375" customWidth="1"/>
    <col min="2" max="2" width="10.140625" style="35" customWidth="1"/>
    <col min="3" max="3" width="63.42578125" style="36" customWidth="1"/>
    <col min="4" max="4" width="14.140625" style="36" customWidth="1"/>
    <col min="5" max="5" width="13.85546875" style="36" customWidth="1"/>
    <col min="6" max="6" width="10" style="36" customWidth="1"/>
    <col min="7" max="7" width="13.140625" style="36" customWidth="1"/>
    <col min="8" max="8" width="12.28515625" style="36" customWidth="1"/>
    <col min="9" max="9" width="13.140625" style="154" customWidth="1"/>
    <col min="10" max="11" width="9.140625" style="154" customWidth="1"/>
    <col min="12" max="12" width="16.140625" style="36" customWidth="1"/>
    <col min="13" max="13" width="17.140625" style="36" customWidth="1"/>
    <col min="14" max="14" width="11.42578125" style="36" customWidth="1"/>
    <col min="15" max="15" width="14.42578125" style="36" customWidth="1"/>
    <col min="16" max="16" width="14" style="36" customWidth="1"/>
    <col min="17" max="17" width="14" style="36" bestFit="1" customWidth="1"/>
    <col min="18" max="18" width="7.28515625" style="17" customWidth="1"/>
    <col min="19" max="19" width="4" style="17" customWidth="1"/>
    <col min="20" max="20" width="4.140625" style="17" customWidth="1"/>
  </cols>
  <sheetData>
    <row r="1" spans="1:21" s="17" customFormat="1" ht="39.6" customHeight="1" x14ac:dyDescent="0.25">
      <c r="A1" s="301" t="s">
        <v>391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U1"/>
    </row>
    <row r="2" spans="1:21" s="17" customFormat="1" ht="15" customHeight="1" x14ac:dyDescent="0.25">
      <c r="A2" s="315" t="s">
        <v>295</v>
      </c>
      <c r="B2" s="309" t="s">
        <v>1204</v>
      </c>
      <c r="C2" s="307" t="s">
        <v>116</v>
      </c>
      <c r="D2" s="270" t="s">
        <v>117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86" t="s">
        <v>4</v>
      </c>
      <c r="U2"/>
    </row>
    <row r="3" spans="1:21" s="17" customFormat="1" ht="168.6" customHeight="1" x14ac:dyDescent="0.25">
      <c r="A3" s="315"/>
      <c r="B3" s="310"/>
      <c r="C3" s="308"/>
      <c r="D3" s="20" t="s">
        <v>392</v>
      </c>
      <c r="E3" s="1" t="s">
        <v>393</v>
      </c>
      <c r="F3" s="1" t="s">
        <v>394</v>
      </c>
      <c r="G3" s="1" t="s">
        <v>395</v>
      </c>
      <c r="H3" s="1" t="s">
        <v>396</v>
      </c>
      <c r="I3" s="87" t="s">
        <v>12</v>
      </c>
      <c r="J3" s="87" t="s">
        <v>13</v>
      </c>
      <c r="K3" s="87" t="s">
        <v>14</v>
      </c>
      <c r="L3" s="87" t="s">
        <v>397</v>
      </c>
      <c r="M3" s="87" t="s">
        <v>398</v>
      </c>
      <c r="N3" s="1" t="s">
        <v>126</v>
      </c>
      <c r="O3" s="1" t="s">
        <v>15</v>
      </c>
      <c r="P3" s="1" t="s">
        <v>16</v>
      </c>
      <c r="Q3" s="1" t="s">
        <v>17</v>
      </c>
      <c r="R3" s="286"/>
      <c r="U3"/>
    </row>
    <row r="4" spans="1:21" s="17" customFormat="1" ht="77.45" customHeight="1" x14ac:dyDescent="0.25">
      <c r="A4" s="279" t="s">
        <v>399</v>
      </c>
      <c r="B4" s="22" t="s">
        <v>128</v>
      </c>
      <c r="C4" s="23" t="s">
        <v>400</v>
      </c>
      <c r="D4" s="3" t="s">
        <v>20</v>
      </c>
      <c r="E4" s="3" t="s">
        <v>20</v>
      </c>
      <c r="F4" s="23"/>
      <c r="G4" s="3" t="s">
        <v>20</v>
      </c>
      <c r="H4" s="23"/>
      <c r="I4" s="223"/>
      <c r="J4" s="223"/>
      <c r="K4" s="223"/>
      <c r="L4" s="75" t="s">
        <v>20</v>
      </c>
      <c r="M4" s="75" t="s">
        <v>20</v>
      </c>
      <c r="N4" s="23"/>
      <c r="O4" s="23"/>
      <c r="P4" s="23"/>
      <c r="Q4" s="3" t="s">
        <v>20</v>
      </c>
      <c r="R4" s="22">
        <f t="shared" ref="R4:R67" si="0">COUNTIF(D4:Q4,"+")</f>
        <v>6</v>
      </c>
      <c r="U4"/>
    </row>
    <row r="5" spans="1:21" s="17" customFormat="1" ht="45" x14ac:dyDescent="0.25">
      <c r="A5" s="280"/>
      <c r="B5" s="22" t="s">
        <v>130</v>
      </c>
      <c r="C5" s="25" t="s">
        <v>401</v>
      </c>
      <c r="D5" s="3" t="s">
        <v>20</v>
      </c>
      <c r="E5" s="3" t="s">
        <v>20</v>
      </c>
      <c r="F5" s="25"/>
      <c r="G5" s="3" t="s">
        <v>20</v>
      </c>
      <c r="H5" s="25"/>
      <c r="I5" s="219"/>
      <c r="J5" s="219"/>
      <c r="K5" s="219"/>
      <c r="L5" s="75" t="s">
        <v>20</v>
      </c>
      <c r="M5" s="75" t="s">
        <v>20</v>
      </c>
      <c r="N5" s="25"/>
      <c r="O5" s="25"/>
      <c r="P5" s="25"/>
      <c r="Q5" s="3" t="s">
        <v>20</v>
      </c>
      <c r="R5" s="22">
        <f t="shared" si="0"/>
        <v>6</v>
      </c>
      <c r="U5"/>
    </row>
    <row r="6" spans="1:21" s="17" customFormat="1" ht="42" customHeight="1" x14ac:dyDescent="0.25">
      <c r="A6" s="280"/>
      <c r="B6" s="22" t="s">
        <v>132</v>
      </c>
      <c r="C6" s="25" t="s">
        <v>310</v>
      </c>
      <c r="D6" s="3" t="s">
        <v>20</v>
      </c>
      <c r="E6" s="3" t="s">
        <v>20</v>
      </c>
      <c r="F6" s="25"/>
      <c r="G6" s="3" t="s">
        <v>20</v>
      </c>
      <c r="H6" s="25"/>
      <c r="I6" s="219"/>
      <c r="J6" s="219"/>
      <c r="K6" s="219"/>
      <c r="L6" s="75" t="s">
        <v>20</v>
      </c>
      <c r="M6" s="75" t="s">
        <v>20</v>
      </c>
      <c r="N6" s="25"/>
      <c r="O6" s="25"/>
      <c r="P6" s="25"/>
      <c r="Q6" s="3" t="s">
        <v>20</v>
      </c>
      <c r="R6" s="22">
        <f t="shared" si="0"/>
        <v>6</v>
      </c>
      <c r="U6"/>
    </row>
    <row r="7" spans="1:21" s="17" customFormat="1" ht="60" x14ac:dyDescent="0.25">
      <c r="A7" s="280"/>
      <c r="B7" s="22" t="s">
        <v>134</v>
      </c>
      <c r="C7" s="25" t="s">
        <v>402</v>
      </c>
      <c r="D7" s="3" t="s">
        <v>20</v>
      </c>
      <c r="E7" s="3" t="s">
        <v>20</v>
      </c>
      <c r="F7" s="25"/>
      <c r="G7" s="3" t="s">
        <v>20</v>
      </c>
      <c r="H7" s="25"/>
      <c r="I7" s="219"/>
      <c r="J7" s="219"/>
      <c r="K7" s="219"/>
      <c r="L7" s="75" t="s">
        <v>20</v>
      </c>
      <c r="M7" s="75" t="s">
        <v>20</v>
      </c>
      <c r="N7" s="25"/>
      <c r="O7" s="25"/>
      <c r="P7" s="25"/>
      <c r="Q7" s="3" t="s">
        <v>20</v>
      </c>
      <c r="R7" s="22">
        <f t="shared" si="0"/>
        <v>6</v>
      </c>
      <c r="U7"/>
    </row>
    <row r="8" spans="1:21" s="17" customFormat="1" ht="45" x14ac:dyDescent="0.25">
      <c r="A8" s="281"/>
      <c r="B8" s="22" t="s">
        <v>312</v>
      </c>
      <c r="C8" s="27" t="s">
        <v>403</v>
      </c>
      <c r="D8" s="3" t="s">
        <v>20</v>
      </c>
      <c r="E8" s="3" t="s">
        <v>20</v>
      </c>
      <c r="F8" s="27"/>
      <c r="G8" s="3" t="s">
        <v>20</v>
      </c>
      <c r="H8" s="27"/>
      <c r="I8" s="222"/>
      <c r="J8" s="222"/>
      <c r="K8" s="222"/>
      <c r="L8" s="75" t="s">
        <v>20</v>
      </c>
      <c r="M8" s="75" t="s">
        <v>20</v>
      </c>
      <c r="N8" s="27"/>
      <c r="O8" s="27"/>
      <c r="P8" s="27"/>
      <c r="Q8" s="3" t="s">
        <v>20</v>
      </c>
      <c r="R8" s="22">
        <f t="shared" si="0"/>
        <v>6</v>
      </c>
      <c r="U8"/>
    </row>
    <row r="9" spans="1:21" s="17" customFormat="1" ht="30" x14ac:dyDescent="0.25">
      <c r="A9" s="279" t="s">
        <v>404</v>
      </c>
      <c r="B9" s="22" t="s">
        <v>137</v>
      </c>
      <c r="C9" s="26" t="s">
        <v>405</v>
      </c>
      <c r="D9" s="3" t="s">
        <v>20</v>
      </c>
      <c r="E9" s="3" t="s">
        <v>20</v>
      </c>
      <c r="F9" s="26"/>
      <c r="G9" s="26"/>
      <c r="H9" s="26"/>
      <c r="I9" s="221"/>
      <c r="J9" s="221"/>
      <c r="K9" s="221"/>
      <c r="L9" s="75" t="s">
        <v>20</v>
      </c>
      <c r="M9" s="75" t="s">
        <v>20</v>
      </c>
      <c r="N9" s="26"/>
      <c r="O9" s="26"/>
      <c r="P9" s="26"/>
      <c r="Q9" s="3"/>
      <c r="R9" s="22">
        <f t="shared" si="0"/>
        <v>4</v>
      </c>
      <c r="U9"/>
    </row>
    <row r="10" spans="1:21" s="17" customFormat="1" ht="30" x14ac:dyDescent="0.25">
      <c r="A10" s="280"/>
      <c r="B10" s="22" t="s">
        <v>139</v>
      </c>
      <c r="C10" s="26" t="s">
        <v>406</v>
      </c>
      <c r="D10" s="3" t="s">
        <v>20</v>
      </c>
      <c r="E10" s="3" t="s">
        <v>20</v>
      </c>
      <c r="F10" s="26"/>
      <c r="G10" s="26"/>
      <c r="H10" s="26"/>
      <c r="I10" s="221"/>
      <c r="J10" s="221"/>
      <c r="K10" s="221"/>
      <c r="L10" s="75" t="s">
        <v>20</v>
      </c>
      <c r="M10" s="75" t="s">
        <v>20</v>
      </c>
      <c r="N10" s="3" t="s">
        <v>20</v>
      </c>
      <c r="O10" s="26"/>
      <c r="P10" s="26"/>
      <c r="Q10" s="3" t="s">
        <v>20</v>
      </c>
      <c r="R10" s="22">
        <f t="shared" si="0"/>
        <v>6</v>
      </c>
      <c r="U10"/>
    </row>
    <row r="11" spans="1:21" s="17" customFormat="1" ht="45" x14ac:dyDescent="0.25">
      <c r="A11" s="280"/>
      <c r="B11" s="22" t="s">
        <v>141</v>
      </c>
      <c r="C11" s="26" t="s">
        <v>407</v>
      </c>
      <c r="D11" s="3" t="s">
        <v>20</v>
      </c>
      <c r="E11" s="3" t="s">
        <v>20</v>
      </c>
      <c r="F11" s="26"/>
      <c r="G11" s="26"/>
      <c r="H11" s="26"/>
      <c r="I11" s="221"/>
      <c r="J11" s="221"/>
      <c r="K11" s="221"/>
      <c r="L11" s="75" t="s">
        <v>20</v>
      </c>
      <c r="M11" s="75" t="s">
        <v>20</v>
      </c>
      <c r="N11" s="3" t="s">
        <v>20</v>
      </c>
      <c r="O11" s="26"/>
      <c r="P11" s="26"/>
      <c r="Q11" s="3" t="s">
        <v>20</v>
      </c>
      <c r="R11" s="22">
        <f t="shared" si="0"/>
        <v>6</v>
      </c>
      <c r="U11"/>
    </row>
    <row r="12" spans="1:21" s="17" customFormat="1" ht="30" x14ac:dyDescent="0.25">
      <c r="A12" s="280"/>
      <c r="B12" s="22" t="s">
        <v>143</v>
      </c>
      <c r="C12" s="26" t="s">
        <v>408</v>
      </c>
      <c r="D12" s="3" t="s">
        <v>20</v>
      </c>
      <c r="E12" s="3" t="s">
        <v>20</v>
      </c>
      <c r="F12" s="26"/>
      <c r="G12" s="26"/>
      <c r="H12" s="26"/>
      <c r="I12" s="221"/>
      <c r="J12" s="221"/>
      <c r="K12" s="221"/>
      <c r="L12" s="75" t="s">
        <v>20</v>
      </c>
      <c r="M12" s="75" t="s">
        <v>20</v>
      </c>
      <c r="N12" s="3" t="s">
        <v>20</v>
      </c>
      <c r="O12" s="26"/>
      <c r="P12" s="26"/>
      <c r="Q12" s="3" t="s">
        <v>20</v>
      </c>
      <c r="R12" s="22">
        <f t="shared" si="0"/>
        <v>6</v>
      </c>
      <c r="U12"/>
    </row>
    <row r="13" spans="1:21" s="17" customFormat="1" ht="30" x14ac:dyDescent="0.25">
      <c r="A13" s="280"/>
      <c r="B13" s="22" t="s">
        <v>145</v>
      </c>
      <c r="C13" s="26" t="s">
        <v>409</v>
      </c>
      <c r="D13" s="3" t="s">
        <v>20</v>
      </c>
      <c r="E13" s="3" t="s">
        <v>20</v>
      </c>
      <c r="F13" s="26"/>
      <c r="G13" s="26"/>
      <c r="H13" s="26"/>
      <c r="I13" s="221"/>
      <c r="J13" s="221"/>
      <c r="K13" s="221"/>
      <c r="L13" s="75" t="s">
        <v>20</v>
      </c>
      <c r="M13" s="75" t="s">
        <v>20</v>
      </c>
      <c r="N13" s="26"/>
      <c r="O13" s="26"/>
      <c r="P13" s="26"/>
      <c r="Q13" s="3" t="s">
        <v>20</v>
      </c>
      <c r="R13" s="22">
        <f t="shared" si="0"/>
        <v>5</v>
      </c>
      <c r="U13"/>
    </row>
    <row r="14" spans="1:21" s="17" customFormat="1" ht="30" x14ac:dyDescent="0.25">
      <c r="A14" s="280"/>
      <c r="B14" s="22" t="s">
        <v>146</v>
      </c>
      <c r="C14" s="26" t="s">
        <v>410</v>
      </c>
      <c r="D14" s="3" t="s">
        <v>20</v>
      </c>
      <c r="E14" s="3" t="s">
        <v>20</v>
      </c>
      <c r="F14" s="26"/>
      <c r="G14" s="26"/>
      <c r="H14" s="26"/>
      <c r="I14" s="221"/>
      <c r="J14" s="221"/>
      <c r="K14" s="221"/>
      <c r="L14" s="75" t="s">
        <v>20</v>
      </c>
      <c r="M14" s="75" t="s">
        <v>20</v>
      </c>
      <c r="N14" s="3" t="s">
        <v>20</v>
      </c>
      <c r="O14" s="26"/>
      <c r="P14" s="26"/>
      <c r="Q14" s="3" t="s">
        <v>20</v>
      </c>
      <c r="R14" s="22">
        <f t="shared" si="0"/>
        <v>6</v>
      </c>
      <c r="U14"/>
    </row>
    <row r="15" spans="1:21" s="17" customFormat="1" ht="30" x14ac:dyDescent="0.25">
      <c r="A15" s="280"/>
      <c r="B15" s="22" t="s">
        <v>148</v>
      </c>
      <c r="C15" s="26" t="s">
        <v>411</v>
      </c>
      <c r="D15" s="3" t="s">
        <v>20</v>
      </c>
      <c r="E15" s="3" t="s">
        <v>20</v>
      </c>
      <c r="F15" s="26"/>
      <c r="G15" s="26"/>
      <c r="H15" s="26"/>
      <c r="I15" s="221"/>
      <c r="J15" s="221"/>
      <c r="K15" s="221"/>
      <c r="L15" s="75" t="s">
        <v>20</v>
      </c>
      <c r="M15" s="75" t="s">
        <v>20</v>
      </c>
      <c r="N15" s="26"/>
      <c r="O15" s="26"/>
      <c r="P15" s="26"/>
      <c r="Q15" s="3" t="s">
        <v>20</v>
      </c>
      <c r="R15" s="22">
        <f t="shared" si="0"/>
        <v>5</v>
      </c>
      <c r="U15"/>
    </row>
    <row r="16" spans="1:21" s="17" customFormat="1" ht="30" x14ac:dyDescent="0.25">
      <c r="A16" s="280"/>
      <c r="B16" s="22" t="s">
        <v>150</v>
      </c>
      <c r="C16" s="26" t="s">
        <v>412</v>
      </c>
      <c r="D16" s="26"/>
      <c r="E16" s="26"/>
      <c r="F16" s="3" t="s">
        <v>20</v>
      </c>
      <c r="G16" s="26"/>
      <c r="H16" s="26"/>
      <c r="I16" s="221"/>
      <c r="J16" s="221"/>
      <c r="K16" s="221"/>
      <c r="L16" s="88"/>
      <c r="M16" s="88"/>
      <c r="N16" s="3" t="s">
        <v>20</v>
      </c>
      <c r="O16" s="26"/>
      <c r="P16" s="26"/>
      <c r="Q16" s="26"/>
      <c r="R16" s="22">
        <f t="shared" si="0"/>
        <v>2</v>
      </c>
      <c r="U16"/>
    </row>
    <row r="17" spans="1:21" s="17" customFormat="1" ht="15.75" x14ac:dyDescent="0.25">
      <c r="A17" s="280"/>
      <c r="B17" s="22" t="s">
        <v>151</v>
      </c>
      <c r="C17" s="26" t="s">
        <v>413</v>
      </c>
      <c r="D17" s="26"/>
      <c r="E17" s="26"/>
      <c r="F17" s="26"/>
      <c r="G17" s="3" t="s">
        <v>20</v>
      </c>
      <c r="H17" s="26"/>
      <c r="I17" s="221"/>
      <c r="J17" s="221"/>
      <c r="K17" s="221"/>
      <c r="L17" s="88"/>
      <c r="M17" s="88"/>
      <c r="N17" s="26"/>
      <c r="O17" s="26"/>
      <c r="P17" s="26"/>
      <c r="Q17" s="26"/>
      <c r="R17" s="22">
        <f t="shared" si="0"/>
        <v>1</v>
      </c>
      <c r="U17"/>
    </row>
    <row r="18" spans="1:21" s="17" customFormat="1" ht="45" x14ac:dyDescent="0.25">
      <c r="A18" s="280"/>
      <c r="B18" s="22" t="s">
        <v>153</v>
      </c>
      <c r="C18" s="26" t="s">
        <v>414</v>
      </c>
      <c r="D18" s="3" t="s">
        <v>20</v>
      </c>
      <c r="E18" s="3" t="s">
        <v>20</v>
      </c>
      <c r="F18" s="26"/>
      <c r="G18" s="26"/>
      <c r="H18" s="26"/>
      <c r="I18" s="221"/>
      <c r="J18" s="221"/>
      <c r="K18" s="221"/>
      <c r="L18" s="75" t="s">
        <v>20</v>
      </c>
      <c r="M18" s="75" t="s">
        <v>20</v>
      </c>
      <c r="N18" s="26"/>
      <c r="O18" s="26"/>
      <c r="P18" s="3" t="s">
        <v>20</v>
      </c>
      <c r="Q18" s="26"/>
      <c r="R18" s="22">
        <f t="shared" si="0"/>
        <v>5</v>
      </c>
      <c r="U18"/>
    </row>
    <row r="19" spans="1:21" s="17" customFormat="1" ht="30" x14ac:dyDescent="0.25">
      <c r="A19" s="280"/>
      <c r="B19" s="22" t="s">
        <v>256</v>
      </c>
      <c r="C19" s="26" t="s">
        <v>415</v>
      </c>
      <c r="D19" s="3" t="s">
        <v>20</v>
      </c>
      <c r="E19" s="3" t="s">
        <v>20</v>
      </c>
      <c r="F19" s="26"/>
      <c r="G19" s="26"/>
      <c r="H19" s="26"/>
      <c r="I19" s="221"/>
      <c r="J19" s="221"/>
      <c r="K19" s="221"/>
      <c r="L19" s="75" t="s">
        <v>20</v>
      </c>
      <c r="M19" s="75" t="s">
        <v>20</v>
      </c>
      <c r="N19" s="26"/>
      <c r="O19" s="26"/>
      <c r="P19" s="3" t="s">
        <v>20</v>
      </c>
      <c r="Q19" s="26"/>
      <c r="R19" s="22">
        <f t="shared" si="0"/>
        <v>5</v>
      </c>
      <c r="U19"/>
    </row>
    <row r="20" spans="1:21" s="17" customFormat="1" ht="30" x14ac:dyDescent="0.25">
      <c r="A20" s="287" t="s">
        <v>416</v>
      </c>
      <c r="B20" s="22" t="s">
        <v>156</v>
      </c>
      <c r="C20" s="26" t="s">
        <v>417</v>
      </c>
      <c r="D20" s="3" t="s">
        <v>20</v>
      </c>
      <c r="E20" s="3" t="s">
        <v>20</v>
      </c>
      <c r="F20" s="26"/>
      <c r="G20" s="26"/>
      <c r="H20" s="3" t="s">
        <v>20</v>
      </c>
      <c r="I20" s="220"/>
      <c r="J20" s="220"/>
      <c r="K20" s="220"/>
      <c r="L20" s="75" t="s">
        <v>20</v>
      </c>
      <c r="M20" s="75" t="s">
        <v>20</v>
      </c>
      <c r="N20" s="26"/>
      <c r="O20" s="26"/>
      <c r="P20" s="26"/>
      <c r="Q20" s="3" t="s">
        <v>20</v>
      </c>
      <c r="R20" s="22">
        <f t="shared" si="0"/>
        <v>6</v>
      </c>
      <c r="U20"/>
    </row>
    <row r="21" spans="1:21" s="17" customFormat="1" ht="45" x14ac:dyDescent="0.25">
      <c r="A21" s="287"/>
      <c r="B21" s="22" t="s">
        <v>158</v>
      </c>
      <c r="C21" s="26" t="s">
        <v>418</v>
      </c>
      <c r="D21" s="3" t="s">
        <v>20</v>
      </c>
      <c r="E21" s="3" t="s">
        <v>20</v>
      </c>
      <c r="F21" s="26"/>
      <c r="G21" s="26"/>
      <c r="H21" s="3" t="s">
        <v>20</v>
      </c>
      <c r="I21" s="220"/>
      <c r="J21" s="220"/>
      <c r="K21" s="220"/>
      <c r="L21" s="75" t="s">
        <v>20</v>
      </c>
      <c r="M21" s="75" t="s">
        <v>20</v>
      </c>
      <c r="N21" s="26"/>
      <c r="O21" s="26"/>
      <c r="P21" s="26"/>
      <c r="Q21" s="3" t="s">
        <v>20</v>
      </c>
      <c r="R21" s="22">
        <f t="shared" si="0"/>
        <v>6</v>
      </c>
      <c r="U21"/>
    </row>
    <row r="22" spans="1:21" s="17" customFormat="1" ht="45" x14ac:dyDescent="0.25">
      <c r="A22" s="287"/>
      <c r="B22" s="22" t="s">
        <v>160</v>
      </c>
      <c r="C22" s="26" t="s">
        <v>419</v>
      </c>
      <c r="D22" s="3" t="s">
        <v>20</v>
      </c>
      <c r="E22" s="3" t="s">
        <v>20</v>
      </c>
      <c r="F22" s="26"/>
      <c r="G22" s="26"/>
      <c r="H22" s="3" t="s">
        <v>20</v>
      </c>
      <c r="I22" s="220"/>
      <c r="J22" s="220"/>
      <c r="K22" s="220"/>
      <c r="L22" s="75" t="s">
        <v>20</v>
      </c>
      <c r="M22" s="75" t="s">
        <v>20</v>
      </c>
      <c r="N22" s="26"/>
      <c r="O22" s="26"/>
      <c r="P22" s="26"/>
      <c r="Q22" s="3" t="s">
        <v>20</v>
      </c>
      <c r="R22" s="22">
        <f t="shared" si="0"/>
        <v>6</v>
      </c>
      <c r="U22"/>
    </row>
    <row r="23" spans="1:21" s="17" customFormat="1" ht="60" x14ac:dyDescent="0.25">
      <c r="A23" s="287"/>
      <c r="B23" s="22" t="s">
        <v>162</v>
      </c>
      <c r="C23" s="26" t="s">
        <v>420</v>
      </c>
      <c r="D23" s="3" t="s">
        <v>20</v>
      </c>
      <c r="E23" s="3" t="s">
        <v>20</v>
      </c>
      <c r="F23" s="26"/>
      <c r="G23" s="26"/>
      <c r="H23" s="3" t="s">
        <v>20</v>
      </c>
      <c r="I23" s="220"/>
      <c r="J23" s="220"/>
      <c r="K23" s="220"/>
      <c r="L23" s="75" t="s">
        <v>20</v>
      </c>
      <c r="M23" s="75" t="s">
        <v>20</v>
      </c>
      <c r="N23" s="26"/>
      <c r="O23" s="26"/>
      <c r="P23" s="26"/>
      <c r="Q23" s="3" t="s">
        <v>20</v>
      </c>
      <c r="R23" s="22">
        <f t="shared" si="0"/>
        <v>6</v>
      </c>
      <c r="U23"/>
    </row>
    <row r="24" spans="1:21" s="17" customFormat="1" ht="45" x14ac:dyDescent="0.25">
      <c r="A24" s="287"/>
      <c r="B24" s="22" t="s">
        <v>164</v>
      </c>
      <c r="C24" s="26" t="s">
        <v>421</v>
      </c>
      <c r="D24" s="3" t="s">
        <v>20</v>
      </c>
      <c r="E24" s="3" t="s">
        <v>20</v>
      </c>
      <c r="F24" s="26"/>
      <c r="G24" s="26"/>
      <c r="H24" s="3" t="s">
        <v>20</v>
      </c>
      <c r="I24" s="220"/>
      <c r="J24" s="220"/>
      <c r="K24" s="220"/>
      <c r="L24" s="75" t="s">
        <v>20</v>
      </c>
      <c r="M24" s="75" t="s">
        <v>20</v>
      </c>
      <c r="N24" s="26"/>
      <c r="O24" s="26"/>
      <c r="P24" s="26"/>
      <c r="Q24" s="3" t="s">
        <v>20</v>
      </c>
      <c r="R24" s="22">
        <f t="shared" si="0"/>
        <v>6</v>
      </c>
      <c r="U24"/>
    </row>
    <row r="25" spans="1:21" s="17" customFormat="1" ht="30" x14ac:dyDescent="0.25">
      <c r="A25" s="287"/>
      <c r="B25" s="22" t="s">
        <v>166</v>
      </c>
      <c r="C25" s="26" t="s">
        <v>422</v>
      </c>
      <c r="D25" s="3" t="s">
        <v>20</v>
      </c>
      <c r="E25" s="3" t="s">
        <v>20</v>
      </c>
      <c r="F25" s="26"/>
      <c r="G25" s="26"/>
      <c r="H25" s="3" t="s">
        <v>20</v>
      </c>
      <c r="I25" s="220"/>
      <c r="J25" s="220"/>
      <c r="K25" s="220"/>
      <c r="L25" s="75" t="s">
        <v>20</v>
      </c>
      <c r="M25" s="75" t="s">
        <v>20</v>
      </c>
      <c r="N25" s="26"/>
      <c r="O25" s="26"/>
      <c r="P25" s="26"/>
      <c r="Q25" s="3" t="s">
        <v>20</v>
      </c>
      <c r="R25" s="22">
        <f t="shared" si="0"/>
        <v>6</v>
      </c>
      <c r="U25"/>
    </row>
    <row r="26" spans="1:21" s="17" customFormat="1" ht="30" x14ac:dyDescent="0.25">
      <c r="A26" s="287" t="s">
        <v>423</v>
      </c>
      <c r="B26" s="22" t="s">
        <v>179</v>
      </c>
      <c r="C26" s="25" t="s">
        <v>424</v>
      </c>
      <c r="D26" s="25"/>
      <c r="E26" s="25"/>
      <c r="F26" s="3" t="s">
        <v>20</v>
      </c>
      <c r="G26" s="25"/>
      <c r="H26" s="25"/>
      <c r="I26" s="219"/>
      <c r="J26" s="219"/>
      <c r="K26" s="219"/>
      <c r="L26" s="74"/>
      <c r="M26" s="74"/>
      <c r="N26" s="25"/>
      <c r="O26" s="25"/>
      <c r="P26" s="3" t="s">
        <v>20</v>
      </c>
      <c r="Q26" s="25"/>
      <c r="R26" s="22">
        <f t="shared" si="0"/>
        <v>2</v>
      </c>
      <c r="U26"/>
    </row>
    <row r="27" spans="1:21" s="17" customFormat="1" ht="45" x14ac:dyDescent="0.25">
      <c r="A27" s="287"/>
      <c r="B27" s="22" t="s">
        <v>181</v>
      </c>
      <c r="C27" s="25" t="s">
        <v>425</v>
      </c>
      <c r="D27" s="25"/>
      <c r="E27" s="25"/>
      <c r="F27" s="3" t="s">
        <v>20</v>
      </c>
      <c r="G27" s="25"/>
      <c r="H27" s="25"/>
      <c r="I27" s="219"/>
      <c r="J27" s="220"/>
      <c r="K27" s="219"/>
      <c r="L27" s="74"/>
      <c r="M27" s="74"/>
      <c r="N27" s="25"/>
      <c r="O27" s="25"/>
      <c r="P27" s="3" t="s">
        <v>20</v>
      </c>
      <c r="Q27" s="25"/>
      <c r="R27" s="22">
        <f t="shared" si="0"/>
        <v>2</v>
      </c>
      <c r="U27"/>
    </row>
    <row r="28" spans="1:21" s="17" customFormat="1" ht="60" x14ac:dyDescent="0.25">
      <c r="A28" s="287"/>
      <c r="B28" s="22" t="s">
        <v>183</v>
      </c>
      <c r="C28" s="25" t="s">
        <v>426</v>
      </c>
      <c r="D28" s="25"/>
      <c r="E28" s="25"/>
      <c r="F28" s="3" t="s">
        <v>20</v>
      </c>
      <c r="G28" s="25"/>
      <c r="H28" s="25"/>
      <c r="I28" s="219"/>
      <c r="J28" s="219"/>
      <c r="K28" s="219"/>
      <c r="L28" s="74"/>
      <c r="M28" s="74"/>
      <c r="N28" s="25"/>
      <c r="O28" s="25"/>
      <c r="P28" s="25"/>
      <c r="Q28" s="25"/>
      <c r="R28" s="22">
        <f t="shared" si="0"/>
        <v>1</v>
      </c>
      <c r="U28"/>
    </row>
    <row r="29" spans="1:21" s="17" customFormat="1" ht="45" x14ac:dyDescent="0.25">
      <c r="A29" s="287"/>
      <c r="B29" s="22" t="s">
        <v>185</v>
      </c>
      <c r="C29" s="25" t="s">
        <v>427</v>
      </c>
      <c r="D29" s="25"/>
      <c r="E29" s="25"/>
      <c r="F29" s="3" t="s">
        <v>20</v>
      </c>
      <c r="G29" s="25"/>
      <c r="H29" s="25"/>
      <c r="I29" s="219"/>
      <c r="J29" s="219"/>
      <c r="K29" s="219"/>
      <c r="L29" s="74"/>
      <c r="M29" s="74"/>
      <c r="N29" s="25"/>
      <c r="O29" s="25"/>
      <c r="P29" s="3" t="s">
        <v>20</v>
      </c>
      <c r="Q29" s="25"/>
      <c r="R29" s="22">
        <f t="shared" si="0"/>
        <v>2</v>
      </c>
      <c r="U29"/>
    </row>
    <row r="30" spans="1:21" s="17" customFormat="1" ht="30" x14ac:dyDescent="0.25">
      <c r="A30" s="287"/>
      <c r="B30" s="22" t="s">
        <v>187</v>
      </c>
      <c r="C30" s="25" t="s">
        <v>428</v>
      </c>
      <c r="D30" s="25"/>
      <c r="E30" s="25"/>
      <c r="F30" s="3" t="s">
        <v>20</v>
      </c>
      <c r="G30" s="25"/>
      <c r="H30" s="25"/>
      <c r="I30" s="219"/>
      <c r="J30" s="219"/>
      <c r="K30" s="219"/>
      <c r="L30" s="74"/>
      <c r="M30" s="74"/>
      <c r="N30" s="25"/>
      <c r="O30" s="25"/>
      <c r="P30" s="25"/>
      <c r="Q30" s="25"/>
      <c r="R30" s="22">
        <f t="shared" si="0"/>
        <v>1</v>
      </c>
      <c r="U30"/>
    </row>
    <row r="31" spans="1:21" s="17" customFormat="1" ht="30" x14ac:dyDescent="0.25">
      <c r="A31" s="287"/>
      <c r="B31" s="22" t="s">
        <v>270</v>
      </c>
      <c r="C31" s="25" t="s">
        <v>429</v>
      </c>
      <c r="D31" s="25"/>
      <c r="E31" s="25"/>
      <c r="F31" s="3" t="s">
        <v>20</v>
      </c>
      <c r="G31" s="25"/>
      <c r="H31" s="25"/>
      <c r="I31" s="219"/>
      <c r="J31" s="219"/>
      <c r="K31" s="219"/>
      <c r="L31" s="74"/>
      <c r="M31" s="74"/>
      <c r="N31" s="25"/>
      <c r="O31" s="25"/>
      <c r="P31" s="25"/>
      <c r="Q31" s="25"/>
      <c r="R31" s="22">
        <f t="shared" si="0"/>
        <v>1</v>
      </c>
      <c r="U31"/>
    </row>
    <row r="32" spans="1:21" s="17" customFormat="1" ht="45" x14ac:dyDescent="0.25">
      <c r="A32" s="287"/>
      <c r="B32" s="22" t="s">
        <v>272</v>
      </c>
      <c r="C32" s="25" t="s">
        <v>430</v>
      </c>
      <c r="D32" s="25"/>
      <c r="E32" s="25"/>
      <c r="F32" s="3" t="s">
        <v>20</v>
      </c>
      <c r="G32" s="25"/>
      <c r="H32" s="25"/>
      <c r="I32" s="219"/>
      <c r="J32" s="219"/>
      <c r="K32" s="219"/>
      <c r="L32" s="74"/>
      <c r="M32" s="74"/>
      <c r="N32" s="25"/>
      <c r="O32" s="25"/>
      <c r="P32" s="25"/>
      <c r="Q32" s="25"/>
      <c r="R32" s="22">
        <f t="shared" si="0"/>
        <v>1</v>
      </c>
      <c r="U32"/>
    </row>
    <row r="33" spans="1:21" s="17" customFormat="1" ht="60" x14ac:dyDescent="0.25">
      <c r="A33" s="287"/>
      <c r="B33" s="22" t="s">
        <v>274</v>
      </c>
      <c r="C33" s="25" t="s">
        <v>431</v>
      </c>
      <c r="D33" s="25"/>
      <c r="E33" s="25"/>
      <c r="F33" s="3" t="s">
        <v>20</v>
      </c>
      <c r="G33" s="25"/>
      <c r="H33" s="25"/>
      <c r="I33" s="220" t="s">
        <v>20</v>
      </c>
      <c r="J33" s="220"/>
      <c r="K33" s="220" t="s">
        <v>20</v>
      </c>
      <c r="L33" s="74"/>
      <c r="M33" s="74"/>
      <c r="N33" s="25"/>
      <c r="O33" s="25"/>
      <c r="P33" s="25"/>
      <c r="Q33" s="25"/>
      <c r="R33" s="22">
        <f t="shared" si="0"/>
        <v>3</v>
      </c>
      <c r="U33"/>
    </row>
    <row r="34" spans="1:21" s="17" customFormat="1" ht="45" x14ac:dyDescent="0.25">
      <c r="A34" s="287"/>
      <c r="B34" s="22" t="s">
        <v>276</v>
      </c>
      <c r="C34" s="25" t="s">
        <v>432</v>
      </c>
      <c r="D34" s="25"/>
      <c r="E34" s="25"/>
      <c r="F34" s="3" t="s">
        <v>20</v>
      </c>
      <c r="G34" s="25"/>
      <c r="H34" s="25"/>
      <c r="I34" s="220" t="s">
        <v>20</v>
      </c>
      <c r="J34" s="220"/>
      <c r="K34" s="219"/>
      <c r="L34" s="74"/>
      <c r="M34" s="74"/>
      <c r="N34" s="25"/>
      <c r="O34" s="25"/>
      <c r="P34" s="25"/>
      <c r="Q34" s="3" t="s">
        <v>20</v>
      </c>
      <c r="R34" s="22">
        <f t="shared" si="0"/>
        <v>3</v>
      </c>
      <c r="U34"/>
    </row>
    <row r="35" spans="1:21" s="17" customFormat="1" ht="45" x14ac:dyDescent="0.25">
      <c r="A35" s="287"/>
      <c r="B35" s="22" t="s">
        <v>278</v>
      </c>
      <c r="C35" s="25" t="s">
        <v>433</v>
      </c>
      <c r="D35" s="25"/>
      <c r="E35" s="25"/>
      <c r="F35" s="3" t="s">
        <v>20</v>
      </c>
      <c r="G35" s="25"/>
      <c r="H35" s="25"/>
      <c r="I35" s="219"/>
      <c r="J35" s="219"/>
      <c r="K35" s="219"/>
      <c r="L35" s="74"/>
      <c r="M35" s="74"/>
      <c r="N35" s="25"/>
      <c r="O35" s="25"/>
      <c r="P35" s="25"/>
      <c r="Q35" s="3" t="s">
        <v>20</v>
      </c>
      <c r="R35" s="22">
        <f t="shared" si="0"/>
        <v>2</v>
      </c>
      <c r="U35"/>
    </row>
    <row r="36" spans="1:21" s="17" customFormat="1" ht="30" x14ac:dyDescent="0.25">
      <c r="A36" s="287"/>
      <c r="B36" s="22" t="s">
        <v>434</v>
      </c>
      <c r="C36" s="25" t="s">
        <v>435</v>
      </c>
      <c r="D36" s="25"/>
      <c r="E36" s="25"/>
      <c r="F36" s="3" t="s">
        <v>20</v>
      </c>
      <c r="G36" s="25"/>
      <c r="H36" s="25"/>
      <c r="I36" s="219"/>
      <c r="J36" s="219"/>
      <c r="K36" s="219"/>
      <c r="L36" s="74"/>
      <c r="M36" s="74"/>
      <c r="N36" s="25"/>
      <c r="O36" s="25"/>
      <c r="P36" s="25"/>
      <c r="Q36" s="3" t="s">
        <v>20</v>
      </c>
      <c r="R36" s="22">
        <f t="shared" si="0"/>
        <v>2</v>
      </c>
      <c r="U36"/>
    </row>
    <row r="37" spans="1:21" s="17" customFormat="1" ht="45" x14ac:dyDescent="0.25">
      <c r="A37" s="287"/>
      <c r="B37" s="22" t="s">
        <v>436</v>
      </c>
      <c r="C37" s="25" t="s">
        <v>437</v>
      </c>
      <c r="D37" s="25"/>
      <c r="E37" s="25"/>
      <c r="F37" s="3" t="s">
        <v>20</v>
      </c>
      <c r="G37" s="25"/>
      <c r="H37" s="25"/>
      <c r="I37" s="219"/>
      <c r="J37" s="219"/>
      <c r="K37" s="219"/>
      <c r="L37" s="74"/>
      <c r="M37" s="74"/>
      <c r="N37" s="25"/>
      <c r="O37" s="25"/>
      <c r="P37" s="25"/>
      <c r="Q37" s="25"/>
      <c r="R37" s="22">
        <f t="shared" si="0"/>
        <v>1</v>
      </c>
      <c r="U37"/>
    </row>
    <row r="38" spans="1:21" s="17" customFormat="1" ht="30" x14ac:dyDescent="0.25">
      <c r="A38" s="287"/>
      <c r="B38" s="22" t="s">
        <v>438</v>
      </c>
      <c r="C38" s="25" t="s">
        <v>439</v>
      </c>
      <c r="D38" s="25"/>
      <c r="E38" s="25"/>
      <c r="F38" s="3" t="s">
        <v>20</v>
      </c>
      <c r="G38" s="25"/>
      <c r="H38" s="25"/>
      <c r="I38" s="219"/>
      <c r="J38" s="219"/>
      <c r="K38" s="219"/>
      <c r="L38" s="74"/>
      <c r="M38" s="74"/>
      <c r="N38" s="25"/>
      <c r="O38" s="25"/>
      <c r="P38" s="25"/>
      <c r="Q38" s="25"/>
      <c r="R38" s="22">
        <f t="shared" si="0"/>
        <v>1</v>
      </c>
      <c r="U38"/>
    </row>
    <row r="39" spans="1:21" s="17" customFormat="1" ht="30" x14ac:dyDescent="0.25">
      <c r="A39" s="287"/>
      <c r="B39" s="22" t="s">
        <v>440</v>
      </c>
      <c r="C39" s="25" t="s">
        <v>441</v>
      </c>
      <c r="D39" s="25"/>
      <c r="E39" s="25"/>
      <c r="F39" s="3" t="s">
        <v>20</v>
      </c>
      <c r="G39" s="25"/>
      <c r="H39" s="25"/>
      <c r="I39" s="219"/>
      <c r="J39" s="220" t="s">
        <v>20</v>
      </c>
      <c r="K39" s="220"/>
      <c r="L39" s="74"/>
      <c r="M39" s="74"/>
      <c r="N39" s="25"/>
      <c r="O39" s="25"/>
      <c r="P39" s="25"/>
      <c r="Q39" s="25"/>
      <c r="R39" s="22">
        <f t="shared" si="0"/>
        <v>2</v>
      </c>
      <c r="U39"/>
    </row>
    <row r="40" spans="1:21" s="17" customFormat="1" ht="30" x14ac:dyDescent="0.25">
      <c r="A40" s="287" t="s">
        <v>442</v>
      </c>
      <c r="B40" s="22" t="s">
        <v>190</v>
      </c>
      <c r="C40" s="25" t="s">
        <v>443</v>
      </c>
      <c r="D40" s="25"/>
      <c r="E40" s="25"/>
      <c r="F40" s="25"/>
      <c r="G40" s="3" t="s">
        <v>20</v>
      </c>
      <c r="H40" s="25"/>
      <c r="I40" s="219"/>
      <c r="J40" s="219"/>
      <c r="K40" s="219"/>
      <c r="L40" s="74"/>
      <c r="M40" s="74"/>
      <c r="N40" s="25"/>
      <c r="O40" s="25"/>
      <c r="P40" s="25"/>
      <c r="Q40" s="25"/>
      <c r="R40" s="22">
        <f t="shared" si="0"/>
        <v>1</v>
      </c>
      <c r="U40"/>
    </row>
    <row r="41" spans="1:21" s="17" customFormat="1" ht="30" x14ac:dyDescent="0.25">
      <c r="A41" s="287"/>
      <c r="B41" s="22" t="s">
        <v>192</v>
      </c>
      <c r="C41" s="25" t="s">
        <v>444</v>
      </c>
      <c r="D41" s="25"/>
      <c r="E41" s="25"/>
      <c r="F41" s="25"/>
      <c r="G41" s="3" t="s">
        <v>20</v>
      </c>
      <c r="H41" s="25"/>
      <c r="I41" s="219"/>
      <c r="J41" s="219"/>
      <c r="K41" s="219"/>
      <c r="L41" s="74"/>
      <c r="M41" s="74"/>
      <c r="N41" s="25"/>
      <c r="O41" s="25"/>
      <c r="P41" s="25"/>
      <c r="Q41" s="25"/>
      <c r="R41" s="22">
        <f t="shared" si="0"/>
        <v>1</v>
      </c>
      <c r="U41"/>
    </row>
    <row r="42" spans="1:21" s="17" customFormat="1" ht="45" x14ac:dyDescent="0.25">
      <c r="A42" s="287"/>
      <c r="B42" s="22" t="s">
        <v>194</v>
      </c>
      <c r="C42" s="25" t="s">
        <v>445</v>
      </c>
      <c r="D42" s="25"/>
      <c r="E42" s="25"/>
      <c r="F42" s="25"/>
      <c r="G42" s="3" t="s">
        <v>20</v>
      </c>
      <c r="H42" s="25"/>
      <c r="I42" s="219"/>
      <c r="J42" s="219"/>
      <c r="K42" s="219"/>
      <c r="L42" s="74"/>
      <c r="M42" s="74"/>
      <c r="N42" s="25"/>
      <c r="O42" s="25"/>
      <c r="P42" s="25"/>
      <c r="Q42" s="25"/>
      <c r="R42" s="22">
        <f t="shared" si="0"/>
        <v>1</v>
      </c>
      <c r="U42"/>
    </row>
    <row r="43" spans="1:21" s="17" customFormat="1" ht="30" x14ac:dyDescent="0.25">
      <c r="A43" s="287"/>
      <c r="B43" s="22" t="s">
        <v>196</v>
      </c>
      <c r="C43" s="25" t="s">
        <v>446</v>
      </c>
      <c r="D43" s="25"/>
      <c r="E43" s="25"/>
      <c r="F43" s="25"/>
      <c r="G43" s="3" t="s">
        <v>20</v>
      </c>
      <c r="H43" s="25"/>
      <c r="I43" s="219"/>
      <c r="J43" s="219"/>
      <c r="K43" s="219"/>
      <c r="L43" s="74"/>
      <c r="M43" s="74"/>
      <c r="N43" s="25"/>
      <c r="O43" s="25"/>
      <c r="P43" s="25"/>
      <c r="Q43" s="25"/>
      <c r="R43" s="22">
        <f t="shared" si="0"/>
        <v>1</v>
      </c>
      <c r="U43"/>
    </row>
    <row r="44" spans="1:21" s="17" customFormat="1" ht="30" x14ac:dyDescent="0.25">
      <c r="A44" s="287"/>
      <c r="B44" s="22" t="s">
        <v>198</v>
      </c>
      <c r="C44" s="25" t="s">
        <v>447</v>
      </c>
      <c r="D44" s="25"/>
      <c r="E44" s="25"/>
      <c r="F44" s="25"/>
      <c r="G44" s="3" t="s">
        <v>20</v>
      </c>
      <c r="H44" s="25"/>
      <c r="I44" s="219"/>
      <c r="J44" s="219"/>
      <c r="K44" s="219"/>
      <c r="L44" s="74"/>
      <c r="M44" s="74"/>
      <c r="N44" s="25"/>
      <c r="O44" s="25"/>
      <c r="P44" s="25"/>
      <c r="Q44" s="25"/>
      <c r="R44" s="22">
        <f t="shared" si="0"/>
        <v>1</v>
      </c>
      <c r="U44"/>
    </row>
    <row r="45" spans="1:21" s="17" customFormat="1" ht="30" x14ac:dyDescent="0.25">
      <c r="A45" s="287"/>
      <c r="B45" s="22" t="s">
        <v>200</v>
      </c>
      <c r="C45" s="25" t="s">
        <v>448</v>
      </c>
      <c r="D45" s="25"/>
      <c r="E45" s="25"/>
      <c r="F45" s="25"/>
      <c r="G45" s="3" t="s">
        <v>20</v>
      </c>
      <c r="H45" s="25"/>
      <c r="I45" s="220" t="s">
        <v>20</v>
      </c>
      <c r="J45" s="219"/>
      <c r="K45" s="220" t="s">
        <v>20</v>
      </c>
      <c r="L45" s="74"/>
      <c r="M45" s="74"/>
      <c r="N45" s="25"/>
      <c r="O45" s="25"/>
      <c r="P45" s="25"/>
      <c r="Q45" s="25"/>
      <c r="R45" s="22">
        <f t="shared" si="0"/>
        <v>3</v>
      </c>
      <c r="U45"/>
    </row>
    <row r="46" spans="1:21" s="17" customFormat="1" ht="30" x14ac:dyDescent="0.25">
      <c r="A46" s="287" t="s">
        <v>449</v>
      </c>
      <c r="B46" s="22" t="s">
        <v>206</v>
      </c>
      <c r="C46" s="25" t="s">
        <v>450</v>
      </c>
      <c r="D46" s="25"/>
      <c r="E46" s="25"/>
      <c r="F46" s="25"/>
      <c r="G46" s="3" t="s">
        <v>20</v>
      </c>
      <c r="H46" s="25"/>
      <c r="I46" s="219"/>
      <c r="J46" s="219"/>
      <c r="K46" s="219"/>
      <c r="L46" s="74"/>
      <c r="M46" s="74"/>
      <c r="N46" s="25"/>
      <c r="O46" s="25"/>
      <c r="P46" s="25"/>
      <c r="Q46" s="25"/>
      <c r="R46" s="22">
        <f t="shared" si="0"/>
        <v>1</v>
      </c>
      <c r="U46"/>
    </row>
    <row r="47" spans="1:21" s="17" customFormat="1" ht="30" x14ac:dyDescent="0.25">
      <c r="A47" s="287"/>
      <c r="B47" s="22" t="s">
        <v>208</v>
      </c>
      <c r="C47" s="25" t="s">
        <v>955</v>
      </c>
      <c r="D47" s="25"/>
      <c r="E47" s="25"/>
      <c r="F47" s="25"/>
      <c r="G47" s="3" t="s">
        <v>20</v>
      </c>
      <c r="H47" s="25"/>
      <c r="I47" s="219"/>
      <c r="J47" s="219"/>
      <c r="K47" s="219"/>
      <c r="L47" s="74"/>
      <c r="M47" s="74"/>
      <c r="N47" s="25"/>
      <c r="O47" s="25"/>
      <c r="P47" s="25"/>
      <c r="Q47" s="25"/>
      <c r="R47" s="22">
        <f t="shared" si="0"/>
        <v>1</v>
      </c>
      <c r="U47"/>
    </row>
    <row r="48" spans="1:21" s="17" customFormat="1" ht="30" x14ac:dyDescent="0.25">
      <c r="A48" s="287"/>
      <c r="B48" s="22" t="s">
        <v>210</v>
      </c>
      <c r="C48" s="25" t="s">
        <v>451</v>
      </c>
      <c r="D48" s="25"/>
      <c r="E48" s="25"/>
      <c r="F48" s="25"/>
      <c r="G48" s="3" t="s">
        <v>20</v>
      </c>
      <c r="H48" s="25"/>
      <c r="I48" s="219"/>
      <c r="J48" s="219"/>
      <c r="K48" s="219"/>
      <c r="L48" s="74"/>
      <c r="M48" s="74"/>
      <c r="N48" s="25"/>
      <c r="O48" s="25"/>
      <c r="P48" s="25"/>
      <c r="Q48" s="25"/>
      <c r="R48" s="22">
        <f t="shared" si="0"/>
        <v>1</v>
      </c>
      <c r="U48"/>
    </row>
    <row r="49" spans="1:21" s="17" customFormat="1" ht="30" x14ac:dyDescent="0.25">
      <c r="A49" s="287"/>
      <c r="B49" s="22" t="s">
        <v>351</v>
      </c>
      <c r="C49" s="25" t="s">
        <v>452</v>
      </c>
      <c r="D49" s="25"/>
      <c r="E49" s="25"/>
      <c r="F49" s="25"/>
      <c r="G49" s="3" t="s">
        <v>20</v>
      </c>
      <c r="H49" s="25"/>
      <c r="I49" s="219"/>
      <c r="J49" s="219"/>
      <c r="K49" s="219"/>
      <c r="L49" s="74"/>
      <c r="M49" s="74"/>
      <c r="N49" s="25"/>
      <c r="O49" s="25"/>
      <c r="P49" s="25"/>
      <c r="Q49" s="25"/>
      <c r="R49" s="22">
        <f t="shared" si="0"/>
        <v>1</v>
      </c>
      <c r="U49"/>
    </row>
    <row r="50" spans="1:21" s="17" customFormat="1" ht="30" x14ac:dyDescent="0.25">
      <c r="A50" s="287"/>
      <c r="B50" s="22" t="s">
        <v>353</v>
      </c>
      <c r="C50" s="25" t="s">
        <v>453</v>
      </c>
      <c r="D50" s="25"/>
      <c r="E50" s="25"/>
      <c r="F50" s="25"/>
      <c r="G50" s="3" t="s">
        <v>20</v>
      </c>
      <c r="H50" s="25"/>
      <c r="I50" s="219"/>
      <c r="J50" s="219"/>
      <c r="K50" s="219"/>
      <c r="L50" s="74"/>
      <c r="M50" s="74"/>
      <c r="N50" s="25"/>
      <c r="O50" s="25"/>
      <c r="P50" s="25"/>
      <c r="Q50" s="25"/>
      <c r="R50" s="22">
        <f t="shared" si="0"/>
        <v>1</v>
      </c>
      <c r="U50"/>
    </row>
    <row r="51" spans="1:21" s="17" customFormat="1" ht="45" x14ac:dyDescent="0.25">
      <c r="A51" s="287"/>
      <c r="B51" s="22" t="s">
        <v>355</v>
      </c>
      <c r="C51" s="25" t="s">
        <v>956</v>
      </c>
      <c r="D51" s="25"/>
      <c r="E51" s="25"/>
      <c r="F51" s="25"/>
      <c r="G51" s="3" t="s">
        <v>20</v>
      </c>
      <c r="H51" s="25"/>
      <c r="I51" s="219"/>
      <c r="J51" s="219"/>
      <c r="K51" s="219"/>
      <c r="L51" s="74"/>
      <c r="M51" s="74"/>
      <c r="N51" s="25"/>
      <c r="O51" s="25"/>
      <c r="P51" s="25"/>
      <c r="Q51" s="25"/>
      <c r="R51" s="22">
        <f t="shared" si="0"/>
        <v>1</v>
      </c>
      <c r="U51"/>
    </row>
    <row r="52" spans="1:21" s="17" customFormat="1" ht="45" x14ac:dyDescent="0.25">
      <c r="A52" s="287"/>
      <c r="B52" s="22" t="s">
        <v>357</v>
      </c>
      <c r="C52" s="25" t="s">
        <v>454</v>
      </c>
      <c r="D52" s="25"/>
      <c r="E52" s="25"/>
      <c r="F52" s="25"/>
      <c r="G52" s="3" t="s">
        <v>20</v>
      </c>
      <c r="H52" s="25"/>
      <c r="I52" s="219"/>
      <c r="J52" s="219"/>
      <c r="K52" s="219"/>
      <c r="L52" s="74"/>
      <c r="M52" s="74"/>
      <c r="N52" s="25"/>
      <c r="O52" s="25"/>
      <c r="P52" s="25"/>
      <c r="Q52" s="25"/>
      <c r="R52" s="22">
        <f t="shared" si="0"/>
        <v>1</v>
      </c>
      <c r="U52"/>
    </row>
    <row r="53" spans="1:21" s="17" customFormat="1" ht="30" x14ac:dyDescent="0.25">
      <c r="A53" s="287"/>
      <c r="B53" s="22" t="s">
        <v>455</v>
      </c>
      <c r="C53" s="25" t="s">
        <v>957</v>
      </c>
      <c r="D53" s="25"/>
      <c r="E53" s="25"/>
      <c r="F53" s="25"/>
      <c r="G53" s="3" t="s">
        <v>20</v>
      </c>
      <c r="H53" s="25"/>
      <c r="I53" s="219"/>
      <c r="J53" s="219"/>
      <c r="K53" s="219"/>
      <c r="L53" s="74"/>
      <c r="M53" s="74"/>
      <c r="N53" s="25"/>
      <c r="O53" s="25"/>
      <c r="P53" s="25"/>
      <c r="Q53" s="25"/>
      <c r="R53" s="22">
        <f t="shared" si="0"/>
        <v>1</v>
      </c>
      <c r="U53"/>
    </row>
    <row r="54" spans="1:21" s="17" customFormat="1" ht="45" x14ac:dyDescent="0.25">
      <c r="A54" s="279" t="s">
        <v>456</v>
      </c>
      <c r="B54" s="22" t="s">
        <v>457</v>
      </c>
      <c r="C54" s="25" t="s">
        <v>458</v>
      </c>
      <c r="D54" s="3" t="s">
        <v>20</v>
      </c>
      <c r="E54" s="3" t="s">
        <v>20</v>
      </c>
      <c r="F54" s="3" t="s">
        <v>20</v>
      </c>
      <c r="G54" s="25"/>
      <c r="H54" s="25"/>
      <c r="I54" s="219"/>
      <c r="J54" s="219"/>
      <c r="K54" s="219"/>
      <c r="L54" s="75"/>
      <c r="M54" s="75"/>
      <c r="N54" s="25"/>
      <c r="O54" s="25"/>
      <c r="P54" s="25"/>
      <c r="Q54" s="25"/>
      <c r="R54" s="22">
        <f t="shared" si="0"/>
        <v>3</v>
      </c>
      <c r="U54"/>
    </row>
    <row r="55" spans="1:21" s="17" customFormat="1" ht="30" x14ac:dyDescent="0.25">
      <c r="A55" s="280"/>
      <c r="B55" s="22" t="s">
        <v>459</v>
      </c>
      <c r="C55" s="25" t="s">
        <v>193</v>
      </c>
      <c r="D55" s="3" t="s">
        <v>20</v>
      </c>
      <c r="E55" s="3" t="s">
        <v>20</v>
      </c>
      <c r="F55" s="3" t="s">
        <v>20</v>
      </c>
      <c r="G55" s="25"/>
      <c r="H55" s="25"/>
      <c r="I55" s="219"/>
      <c r="J55" s="219"/>
      <c r="K55" s="219"/>
      <c r="L55" s="75"/>
      <c r="M55" s="75"/>
      <c r="N55" s="25"/>
      <c r="O55" s="25"/>
      <c r="P55" s="25"/>
      <c r="Q55" s="25"/>
      <c r="R55" s="22">
        <f t="shared" si="0"/>
        <v>3</v>
      </c>
      <c r="U55"/>
    </row>
    <row r="56" spans="1:21" s="17" customFormat="1" ht="60" x14ac:dyDescent="0.25">
      <c r="A56" s="280"/>
      <c r="B56" s="22" t="s">
        <v>460</v>
      </c>
      <c r="C56" s="25" t="s">
        <v>461</v>
      </c>
      <c r="D56" s="3" t="s">
        <v>20</v>
      </c>
      <c r="E56" s="3" t="s">
        <v>20</v>
      </c>
      <c r="F56" s="3" t="s">
        <v>20</v>
      </c>
      <c r="G56" s="25"/>
      <c r="H56" s="25"/>
      <c r="I56" s="219"/>
      <c r="J56" s="219"/>
      <c r="K56" s="219"/>
      <c r="L56" s="75"/>
      <c r="M56" s="75"/>
      <c r="N56" s="25"/>
      <c r="O56" s="25"/>
      <c r="P56" s="25"/>
      <c r="Q56" s="25"/>
      <c r="R56" s="22">
        <f t="shared" si="0"/>
        <v>3</v>
      </c>
      <c r="U56"/>
    </row>
    <row r="57" spans="1:21" s="17" customFormat="1" ht="45" x14ac:dyDescent="0.25">
      <c r="A57" s="280"/>
      <c r="B57" s="22" t="s">
        <v>462</v>
      </c>
      <c r="C57" s="25" t="s">
        <v>463</v>
      </c>
      <c r="D57" s="3" t="s">
        <v>20</v>
      </c>
      <c r="E57" s="3" t="s">
        <v>20</v>
      </c>
      <c r="F57" s="3" t="s">
        <v>20</v>
      </c>
      <c r="G57" s="25"/>
      <c r="H57" s="25"/>
      <c r="I57" s="219"/>
      <c r="J57" s="219"/>
      <c r="K57" s="219"/>
      <c r="L57" s="75"/>
      <c r="M57" s="75"/>
      <c r="N57" s="25"/>
      <c r="O57" s="25"/>
      <c r="P57" s="25"/>
      <c r="Q57" s="25"/>
      <c r="R57" s="22">
        <f t="shared" si="0"/>
        <v>3</v>
      </c>
      <c r="U57"/>
    </row>
    <row r="58" spans="1:21" s="17" customFormat="1" ht="45" x14ac:dyDescent="0.25">
      <c r="A58" s="280"/>
      <c r="B58" s="22" t="s">
        <v>464</v>
      </c>
      <c r="C58" s="25" t="s">
        <v>465</v>
      </c>
      <c r="D58" s="3" t="s">
        <v>20</v>
      </c>
      <c r="E58" s="3" t="s">
        <v>20</v>
      </c>
      <c r="F58" s="3" t="s">
        <v>20</v>
      </c>
      <c r="G58" s="25"/>
      <c r="H58" s="25"/>
      <c r="I58" s="219"/>
      <c r="J58" s="219"/>
      <c r="K58" s="219"/>
      <c r="L58" s="75"/>
      <c r="M58" s="75"/>
      <c r="N58" s="25"/>
      <c r="O58" s="25"/>
      <c r="P58" s="25"/>
      <c r="Q58" s="25"/>
      <c r="R58" s="22">
        <f t="shared" si="0"/>
        <v>3</v>
      </c>
      <c r="U58"/>
    </row>
    <row r="59" spans="1:21" s="17" customFormat="1" ht="60" x14ac:dyDescent="0.25">
      <c r="A59" s="280"/>
      <c r="B59" s="22" t="s">
        <v>466</v>
      </c>
      <c r="C59" s="25" t="s">
        <v>467</v>
      </c>
      <c r="D59" s="3" t="s">
        <v>20</v>
      </c>
      <c r="E59" s="3" t="s">
        <v>20</v>
      </c>
      <c r="F59" s="3" t="s">
        <v>20</v>
      </c>
      <c r="G59" s="25"/>
      <c r="H59" s="25"/>
      <c r="I59" s="219"/>
      <c r="J59" s="219"/>
      <c r="K59" s="219"/>
      <c r="L59" s="75"/>
      <c r="M59" s="75"/>
      <c r="N59" s="25"/>
      <c r="O59" s="25"/>
      <c r="P59" s="25"/>
      <c r="Q59" s="25"/>
      <c r="R59" s="22">
        <f t="shared" si="0"/>
        <v>3</v>
      </c>
      <c r="U59"/>
    </row>
    <row r="60" spans="1:21" s="17" customFormat="1" ht="45" x14ac:dyDescent="0.25">
      <c r="A60" s="280"/>
      <c r="B60" s="22" t="s">
        <v>468</v>
      </c>
      <c r="C60" s="25" t="s">
        <v>469</v>
      </c>
      <c r="D60" s="3" t="s">
        <v>20</v>
      </c>
      <c r="E60" s="3" t="s">
        <v>20</v>
      </c>
      <c r="F60" s="3" t="s">
        <v>20</v>
      </c>
      <c r="G60" s="25"/>
      <c r="H60" s="25"/>
      <c r="I60" s="219"/>
      <c r="J60" s="219"/>
      <c r="K60" s="219"/>
      <c r="L60" s="75"/>
      <c r="M60" s="75"/>
      <c r="N60" s="25"/>
      <c r="O60" s="25"/>
      <c r="P60" s="25"/>
      <c r="Q60" s="25"/>
      <c r="R60" s="22">
        <f t="shared" si="0"/>
        <v>3</v>
      </c>
      <c r="U60"/>
    </row>
    <row r="61" spans="1:21" s="17" customFormat="1" ht="45" x14ac:dyDescent="0.25">
      <c r="A61" s="280"/>
      <c r="B61" s="22" t="s">
        <v>470</v>
      </c>
      <c r="C61" s="25" t="s">
        <v>471</v>
      </c>
      <c r="D61" s="25"/>
      <c r="E61" s="25"/>
      <c r="F61" s="25"/>
      <c r="G61" s="3" t="s">
        <v>20</v>
      </c>
      <c r="H61" s="25"/>
      <c r="I61" s="219"/>
      <c r="J61" s="219"/>
      <c r="K61" s="219"/>
      <c r="L61" s="74"/>
      <c r="M61" s="74"/>
      <c r="N61" s="25"/>
      <c r="O61" s="25"/>
      <c r="P61" s="25"/>
      <c r="Q61" s="25"/>
      <c r="R61" s="22">
        <f t="shared" si="0"/>
        <v>1</v>
      </c>
      <c r="U61"/>
    </row>
    <row r="62" spans="1:21" s="17" customFormat="1" ht="30" x14ac:dyDescent="0.25">
      <c r="A62" s="281"/>
      <c r="B62" s="22" t="s">
        <v>472</v>
      </c>
      <c r="C62" s="25" t="s">
        <v>473</v>
      </c>
      <c r="D62" s="25"/>
      <c r="E62" s="25"/>
      <c r="F62" s="25"/>
      <c r="G62" s="3" t="s">
        <v>20</v>
      </c>
      <c r="H62" s="25"/>
      <c r="I62" s="219"/>
      <c r="J62" s="219"/>
      <c r="K62" s="219"/>
      <c r="L62" s="74"/>
      <c r="M62" s="74"/>
      <c r="N62" s="25"/>
      <c r="O62" s="25"/>
      <c r="P62" s="25"/>
      <c r="Q62" s="25"/>
      <c r="R62" s="22">
        <f t="shared" si="0"/>
        <v>1</v>
      </c>
      <c r="U62"/>
    </row>
    <row r="63" spans="1:21" s="17" customFormat="1" ht="30" x14ac:dyDescent="0.25">
      <c r="A63" s="287" t="s">
        <v>474</v>
      </c>
      <c r="B63" s="22" t="s">
        <v>475</v>
      </c>
      <c r="C63" s="25" t="s">
        <v>476</v>
      </c>
      <c r="D63" s="25"/>
      <c r="E63" s="25"/>
      <c r="F63" s="25"/>
      <c r="G63" s="25"/>
      <c r="H63" s="3" t="s">
        <v>20</v>
      </c>
      <c r="I63" s="220"/>
      <c r="J63" s="220"/>
      <c r="K63" s="220"/>
      <c r="L63" s="74"/>
      <c r="M63" s="74"/>
      <c r="N63" s="3" t="s">
        <v>20</v>
      </c>
      <c r="O63" s="3" t="s">
        <v>20</v>
      </c>
      <c r="P63" s="25"/>
      <c r="Q63" s="25"/>
      <c r="R63" s="22">
        <f t="shared" si="0"/>
        <v>3</v>
      </c>
      <c r="U63"/>
    </row>
    <row r="64" spans="1:21" s="17" customFormat="1" ht="30" x14ac:dyDescent="0.25">
      <c r="A64" s="287"/>
      <c r="B64" s="22" t="s">
        <v>477</v>
      </c>
      <c r="C64" s="25" t="s">
        <v>216</v>
      </c>
      <c r="D64" s="25"/>
      <c r="E64" s="25"/>
      <c r="F64" s="25"/>
      <c r="G64" s="25"/>
      <c r="H64" s="3" t="s">
        <v>20</v>
      </c>
      <c r="I64" s="220"/>
      <c r="J64" s="220"/>
      <c r="K64" s="220"/>
      <c r="L64" s="74"/>
      <c r="M64" s="74"/>
      <c r="N64" s="3"/>
      <c r="O64" s="3" t="s">
        <v>20</v>
      </c>
      <c r="P64" s="25"/>
      <c r="Q64" s="25"/>
      <c r="R64" s="22">
        <f t="shared" si="0"/>
        <v>2</v>
      </c>
      <c r="U64"/>
    </row>
    <row r="65" spans="1:21" s="17" customFormat="1" ht="30" x14ac:dyDescent="0.25">
      <c r="A65" s="287"/>
      <c r="B65" s="22" t="s">
        <v>478</v>
      </c>
      <c r="C65" s="25" t="s">
        <v>479</v>
      </c>
      <c r="D65" s="25"/>
      <c r="E65" s="25"/>
      <c r="F65" s="25"/>
      <c r="G65" s="25"/>
      <c r="H65" s="3" t="s">
        <v>20</v>
      </c>
      <c r="I65" s="220"/>
      <c r="J65" s="220"/>
      <c r="K65" s="220"/>
      <c r="L65" s="74"/>
      <c r="M65" s="74"/>
      <c r="N65" s="3"/>
      <c r="O65" s="3" t="s">
        <v>20</v>
      </c>
      <c r="P65" s="25"/>
      <c r="Q65" s="25"/>
      <c r="R65" s="22">
        <f t="shared" si="0"/>
        <v>2</v>
      </c>
      <c r="U65"/>
    </row>
    <row r="66" spans="1:21" s="17" customFormat="1" ht="30" x14ac:dyDescent="0.25">
      <c r="A66" s="287"/>
      <c r="B66" s="22" t="s">
        <v>480</v>
      </c>
      <c r="C66" s="25" t="s">
        <v>221</v>
      </c>
      <c r="D66" s="25"/>
      <c r="E66" s="25"/>
      <c r="F66" s="25"/>
      <c r="G66" s="25"/>
      <c r="H66" s="3" t="s">
        <v>20</v>
      </c>
      <c r="I66" s="220"/>
      <c r="J66" s="220"/>
      <c r="K66" s="220"/>
      <c r="L66" s="74"/>
      <c r="M66" s="74"/>
      <c r="N66" s="3"/>
      <c r="O66" s="3" t="s">
        <v>20</v>
      </c>
      <c r="P66" s="25"/>
      <c r="Q66" s="25"/>
      <c r="R66" s="22">
        <f t="shared" si="0"/>
        <v>2</v>
      </c>
      <c r="U66"/>
    </row>
    <row r="67" spans="1:21" s="17" customFormat="1" ht="30" x14ac:dyDescent="0.25">
      <c r="A67" s="287"/>
      <c r="B67" s="22" t="s">
        <v>481</v>
      </c>
      <c r="C67" s="25" t="s">
        <v>482</v>
      </c>
      <c r="D67" s="25"/>
      <c r="E67" s="25"/>
      <c r="F67" s="25"/>
      <c r="G67" s="25"/>
      <c r="H67" s="3" t="s">
        <v>20</v>
      </c>
      <c r="I67" s="220"/>
      <c r="J67" s="220"/>
      <c r="K67" s="220"/>
      <c r="L67" s="74"/>
      <c r="M67" s="74"/>
      <c r="N67" s="3" t="s">
        <v>20</v>
      </c>
      <c r="O67" s="3" t="s">
        <v>20</v>
      </c>
      <c r="P67" s="25"/>
      <c r="Q67" s="25"/>
      <c r="R67" s="22">
        <f t="shared" si="0"/>
        <v>3</v>
      </c>
      <c r="U67"/>
    </row>
    <row r="68" spans="1:21" s="17" customFormat="1" ht="30" x14ac:dyDescent="0.25">
      <c r="A68" s="287"/>
      <c r="B68" s="22" t="s">
        <v>483</v>
      </c>
      <c r="C68" s="25" t="s">
        <v>292</v>
      </c>
      <c r="D68" s="25"/>
      <c r="E68" s="25"/>
      <c r="F68" s="25"/>
      <c r="G68" s="25"/>
      <c r="H68" s="3" t="s">
        <v>20</v>
      </c>
      <c r="I68" s="220"/>
      <c r="J68" s="220"/>
      <c r="K68" s="220"/>
      <c r="L68" s="74"/>
      <c r="M68" s="74"/>
      <c r="N68" s="3"/>
      <c r="O68" s="3" t="s">
        <v>20</v>
      </c>
      <c r="P68" s="25"/>
      <c r="Q68" s="25"/>
      <c r="R68" s="22">
        <f t="shared" ref="R68:R72" si="1">COUNTIF(D68:Q68,"+")</f>
        <v>2</v>
      </c>
      <c r="U68"/>
    </row>
    <row r="69" spans="1:21" s="17" customFormat="1" ht="30" x14ac:dyDescent="0.25">
      <c r="A69" s="287"/>
      <c r="B69" s="22" t="s">
        <v>484</v>
      </c>
      <c r="C69" s="25" t="s">
        <v>485</v>
      </c>
      <c r="D69" s="25"/>
      <c r="E69" s="25"/>
      <c r="F69" s="25"/>
      <c r="G69" s="25"/>
      <c r="H69" s="3" t="s">
        <v>20</v>
      </c>
      <c r="I69" s="220"/>
      <c r="J69" s="220"/>
      <c r="K69" s="220"/>
      <c r="L69" s="74"/>
      <c r="M69" s="74"/>
      <c r="N69" s="3"/>
      <c r="O69" s="3" t="s">
        <v>20</v>
      </c>
      <c r="P69" s="25"/>
      <c r="Q69" s="25"/>
      <c r="R69" s="22">
        <f t="shared" si="1"/>
        <v>2</v>
      </c>
      <c r="U69"/>
    </row>
    <row r="70" spans="1:21" s="17" customFormat="1" ht="45" x14ac:dyDescent="0.25">
      <c r="A70" s="287"/>
      <c r="B70" s="22" t="s">
        <v>486</v>
      </c>
      <c r="C70" s="25" t="s">
        <v>387</v>
      </c>
      <c r="D70" s="25"/>
      <c r="E70" s="25"/>
      <c r="F70" s="25"/>
      <c r="G70" s="25"/>
      <c r="H70" s="3" t="s">
        <v>20</v>
      </c>
      <c r="I70" s="220"/>
      <c r="J70" s="220"/>
      <c r="K70" s="220"/>
      <c r="L70" s="74"/>
      <c r="M70" s="74"/>
      <c r="N70" s="3"/>
      <c r="O70" s="3" t="s">
        <v>20</v>
      </c>
      <c r="P70" s="25"/>
      <c r="Q70" s="25"/>
      <c r="R70" s="22">
        <f t="shared" si="1"/>
        <v>2</v>
      </c>
      <c r="U70"/>
    </row>
    <row r="71" spans="1:21" s="17" customFormat="1" ht="30" x14ac:dyDescent="0.25">
      <c r="A71" s="287"/>
      <c r="B71" s="22" t="s">
        <v>487</v>
      </c>
      <c r="C71" s="25" t="s">
        <v>231</v>
      </c>
      <c r="D71" s="25"/>
      <c r="E71" s="25"/>
      <c r="F71" s="25"/>
      <c r="G71" s="25"/>
      <c r="H71" s="3" t="s">
        <v>20</v>
      </c>
      <c r="I71" s="220"/>
      <c r="J71" s="220"/>
      <c r="K71" s="220"/>
      <c r="L71" s="74"/>
      <c r="M71" s="74"/>
      <c r="N71" s="3"/>
      <c r="O71" s="3" t="s">
        <v>20</v>
      </c>
      <c r="P71" s="25"/>
      <c r="Q71" s="25"/>
      <c r="R71" s="22">
        <f t="shared" si="1"/>
        <v>2</v>
      </c>
      <c r="U71"/>
    </row>
    <row r="72" spans="1:21" s="17" customFormat="1" ht="45" x14ac:dyDescent="0.25">
      <c r="A72" s="287"/>
      <c r="B72" s="22" t="s">
        <v>488</v>
      </c>
      <c r="C72" s="25" t="s">
        <v>233</v>
      </c>
      <c r="D72" s="25"/>
      <c r="E72" s="25"/>
      <c r="F72" s="25"/>
      <c r="G72" s="25"/>
      <c r="H72" s="3" t="s">
        <v>20</v>
      </c>
      <c r="I72" s="220"/>
      <c r="J72" s="220" t="s">
        <v>20</v>
      </c>
      <c r="K72" s="220" t="s">
        <v>20</v>
      </c>
      <c r="L72" s="74"/>
      <c r="M72" s="74"/>
      <c r="N72" s="3"/>
      <c r="O72" s="3" t="s">
        <v>20</v>
      </c>
      <c r="P72" s="25"/>
      <c r="Q72" s="25"/>
      <c r="R72" s="22">
        <f t="shared" si="1"/>
        <v>4</v>
      </c>
      <c r="U72"/>
    </row>
    <row r="73" spans="1:21" s="17" customFormat="1" ht="30" x14ac:dyDescent="0.25">
      <c r="A73" s="287"/>
      <c r="B73" s="22" t="s">
        <v>489</v>
      </c>
      <c r="C73" s="25" t="s">
        <v>235</v>
      </c>
      <c r="D73" s="25"/>
      <c r="E73" s="25"/>
      <c r="F73" s="25"/>
      <c r="G73" s="25"/>
      <c r="H73" s="3" t="s">
        <v>20</v>
      </c>
      <c r="I73" s="220" t="s">
        <v>20</v>
      </c>
      <c r="J73" s="220"/>
      <c r="K73" s="220" t="s">
        <v>20</v>
      </c>
      <c r="L73" s="74"/>
      <c r="M73" s="74"/>
      <c r="N73" s="3"/>
      <c r="O73" s="3" t="s">
        <v>20</v>
      </c>
      <c r="P73" s="25"/>
      <c r="Q73" s="25"/>
      <c r="R73" s="22">
        <f>COUNTIF(D73:Q73,"+")</f>
        <v>4</v>
      </c>
      <c r="U73"/>
    </row>
    <row r="74" spans="1:21" x14ac:dyDescent="0.25">
      <c r="D74" s="22">
        <f>COUNTIF(D4:D73,"+")</f>
        <v>27</v>
      </c>
      <c r="E74" s="22">
        <f t="shared" ref="E74:Q74" si="2">COUNTIF(E4:E73,"+")</f>
        <v>27</v>
      </c>
      <c r="F74" s="22">
        <f t="shared" si="2"/>
        <v>22</v>
      </c>
      <c r="G74" s="22">
        <f t="shared" si="2"/>
        <v>22</v>
      </c>
      <c r="H74" s="22">
        <f t="shared" si="2"/>
        <v>17</v>
      </c>
      <c r="I74" s="152">
        <f t="shared" si="2"/>
        <v>4</v>
      </c>
      <c r="J74" s="152">
        <f t="shared" si="2"/>
        <v>2</v>
      </c>
      <c r="K74" s="152">
        <f t="shared" si="2"/>
        <v>4</v>
      </c>
      <c r="L74" s="22">
        <f t="shared" si="2"/>
        <v>20</v>
      </c>
      <c r="M74" s="22">
        <f t="shared" si="2"/>
        <v>20</v>
      </c>
      <c r="N74" s="22">
        <f t="shared" si="2"/>
        <v>7</v>
      </c>
      <c r="O74" s="22">
        <f t="shared" si="2"/>
        <v>11</v>
      </c>
      <c r="P74" s="22">
        <f t="shared" si="2"/>
        <v>5</v>
      </c>
      <c r="Q74" s="22">
        <f t="shared" si="2"/>
        <v>20</v>
      </c>
      <c r="R74" s="4"/>
    </row>
  </sheetData>
  <autoFilter ref="A3:U74"/>
  <mergeCells count="14">
    <mergeCell ref="A63:A73"/>
    <mergeCell ref="A9:A19"/>
    <mergeCell ref="A20:A25"/>
    <mergeCell ref="A26:A39"/>
    <mergeCell ref="A40:A45"/>
    <mergeCell ref="A46:A53"/>
    <mergeCell ref="A54:A62"/>
    <mergeCell ref="A4:A8"/>
    <mergeCell ref="A1:R1"/>
    <mergeCell ref="A2:A3"/>
    <mergeCell ref="D2:Q2"/>
    <mergeCell ref="R2:R3"/>
    <mergeCell ref="C2:C3"/>
    <mergeCell ref="B2:B3"/>
  </mergeCells>
  <pageMargins left="0.59055118110236227" right="0.59055118110236227" top="0.78740157480314965" bottom="0.59055118110236227" header="0.31496062992125984" footer="0.31496062992125984"/>
  <pageSetup paperSize="9" scale="46" fitToHeight="0" orientation="landscape" r:id="rId1"/>
  <rowBreaks count="1" manualBreakCount="1">
    <brk id="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9"/>
  <sheetViews>
    <sheetView view="pageBreakPreview" zoomScaleNormal="130" zoomScaleSheetLayoutView="100" workbookViewId="0">
      <selection sqref="A1:XFD1048576"/>
    </sheetView>
  </sheetViews>
  <sheetFormatPr defaultColWidth="9" defaultRowHeight="15" x14ac:dyDescent="0.25"/>
  <cols>
    <col min="1" max="1" width="24.7109375" style="49" customWidth="1"/>
    <col min="2" max="2" width="10.140625" style="64" customWidth="1"/>
    <col min="3" max="3" width="63.42578125" style="66" customWidth="1"/>
    <col min="4" max="4" width="9.28515625" style="66" customWidth="1"/>
    <col min="5" max="5" width="9.140625" style="66" customWidth="1"/>
    <col min="6" max="7" width="7" style="66" customWidth="1"/>
    <col min="8" max="8" width="15.140625" style="65" bestFit="1" customWidth="1"/>
    <col min="9" max="9" width="7" style="65" customWidth="1"/>
    <col min="10" max="10" width="6.5703125" style="65" bestFit="1" customWidth="1"/>
    <col min="11" max="11" width="7" style="66" customWidth="1"/>
    <col min="12" max="12" width="9.28515625" style="66" customWidth="1"/>
    <col min="13" max="13" width="5.7109375" style="66" customWidth="1"/>
    <col min="14" max="14" width="8" style="66" customWidth="1"/>
    <col min="15" max="15" width="7" style="66" customWidth="1"/>
    <col min="16" max="16" width="6.28515625" style="66" customWidth="1"/>
    <col min="17" max="17" width="4.7109375" style="48" customWidth="1"/>
    <col min="18" max="18" width="4" style="48" customWidth="1"/>
    <col min="19" max="19" width="4.140625" style="48" customWidth="1"/>
    <col min="20" max="16384" width="9" style="49"/>
  </cols>
  <sheetData>
    <row r="1" spans="1:20" s="48" customFormat="1" ht="39.6" customHeight="1" x14ac:dyDescent="0.25">
      <c r="A1" s="317" t="s">
        <v>490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T1" s="49"/>
    </row>
    <row r="2" spans="1:20" s="48" customFormat="1" ht="15" customHeight="1" x14ac:dyDescent="0.25">
      <c r="A2" s="319" t="s">
        <v>295</v>
      </c>
      <c r="B2" s="322" t="s">
        <v>1204</v>
      </c>
      <c r="C2" s="324" t="s">
        <v>116</v>
      </c>
      <c r="D2" s="320" t="s">
        <v>117</v>
      </c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 t="s">
        <v>4</v>
      </c>
      <c r="T2" s="49"/>
    </row>
    <row r="3" spans="1:20" s="48" customFormat="1" ht="156.75" customHeight="1" x14ac:dyDescent="0.25">
      <c r="A3" s="319"/>
      <c r="B3" s="323"/>
      <c r="C3" s="325"/>
      <c r="D3" s="50" t="s">
        <v>491</v>
      </c>
      <c r="E3" s="51" t="s">
        <v>492</v>
      </c>
      <c r="F3" s="51" t="s">
        <v>493</v>
      </c>
      <c r="G3" s="51" t="s">
        <v>494</v>
      </c>
      <c r="H3" s="182" t="s">
        <v>12</v>
      </c>
      <c r="I3" s="182" t="s">
        <v>13</v>
      </c>
      <c r="J3" s="182" t="s">
        <v>14</v>
      </c>
      <c r="K3" s="182" t="s">
        <v>495</v>
      </c>
      <c r="L3" s="182" t="s">
        <v>496</v>
      </c>
      <c r="M3" s="51" t="s">
        <v>126</v>
      </c>
      <c r="N3" s="51" t="s">
        <v>15</v>
      </c>
      <c r="O3" s="51" t="s">
        <v>16</v>
      </c>
      <c r="P3" s="51" t="s">
        <v>17</v>
      </c>
      <c r="Q3" s="321"/>
      <c r="T3" s="49"/>
    </row>
    <row r="4" spans="1:20" s="48" customFormat="1" ht="45" x14ac:dyDescent="0.25">
      <c r="A4" s="316" t="s">
        <v>497</v>
      </c>
      <c r="B4" s="52" t="s">
        <v>128</v>
      </c>
      <c r="C4" s="53" t="s">
        <v>498</v>
      </c>
      <c r="D4" s="54" t="s">
        <v>20</v>
      </c>
      <c r="E4" s="54" t="s">
        <v>20</v>
      </c>
      <c r="F4" s="54"/>
      <c r="G4" s="54" t="s">
        <v>20</v>
      </c>
      <c r="H4" s="224"/>
      <c r="I4" s="224"/>
      <c r="J4" s="224"/>
      <c r="K4" s="183"/>
      <c r="L4" s="183" t="s">
        <v>20</v>
      </c>
      <c r="M4" s="54"/>
      <c r="N4" s="54"/>
      <c r="O4" s="54"/>
      <c r="P4" s="54" t="s">
        <v>20</v>
      </c>
      <c r="Q4" s="52">
        <f t="shared" ref="Q4:Q67" si="0">COUNTIF(D4:P4,"+")</f>
        <v>5</v>
      </c>
      <c r="T4" s="49"/>
    </row>
    <row r="5" spans="1:20" s="48" customFormat="1" ht="45" x14ac:dyDescent="0.25">
      <c r="A5" s="316"/>
      <c r="B5" s="52" t="s">
        <v>130</v>
      </c>
      <c r="C5" s="55" t="s">
        <v>499</v>
      </c>
      <c r="D5" s="54" t="s">
        <v>20</v>
      </c>
      <c r="E5" s="54" t="s">
        <v>20</v>
      </c>
      <c r="F5" s="54"/>
      <c r="G5" s="54" t="s">
        <v>20</v>
      </c>
      <c r="H5" s="224"/>
      <c r="I5" s="224"/>
      <c r="J5" s="224"/>
      <c r="K5" s="183"/>
      <c r="L5" s="183" t="s">
        <v>20</v>
      </c>
      <c r="M5" s="54"/>
      <c r="N5" s="54"/>
      <c r="O5" s="54"/>
      <c r="P5" s="54" t="s">
        <v>20</v>
      </c>
      <c r="Q5" s="52">
        <f t="shared" si="0"/>
        <v>5</v>
      </c>
      <c r="T5" s="49"/>
    </row>
    <row r="6" spans="1:20" s="48" customFormat="1" ht="15.75" x14ac:dyDescent="0.25">
      <c r="A6" s="316"/>
      <c r="B6" s="52" t="s">
        <v>132</v>
      </c>
      <c r="C6" s="55" t="s">
        <v>310</v>
      </c>
      <c r="D6" s="54" t="s">
        <v>20</v>
      </c>
      <c r="E6" s="54" t="s">
        <v>20</v>
      </c>
      <c r="F6" s="54"/>
      <c r="G6" s="54" t="s">
        <v>20</v>
      </c>
      <c r="H6" s="224"/>
      <c r="I6" s="224"/>
      <c r="J6" s="224"/>
      <c r="K6" s="183"/>
      <c r="L6" s="183" t="s">
        <v>20</v>
      </c>
      <c r="M6" s="54"/>
      <c r="N6" s="54"/>
      <c r="O6" s="54"/>
      <c r="P6" s="54" t="s">
        <v>20</v>
      </c>
      <c r="Q6" s="52">
        <f t="shared" si="0"/>
        <v>5</v>
      </c>
      <c r="T6" s="49"/>
    </row>
    <row r="7" spans="1:20" s="48" customFormat="1" ht="45" x14ac:dyDescent="0.25">
      <c r="A7" s="316"/>
      <c r="B7" s="52" t="s">
        <v>134</v>
      </c>
      <c r="C7" s="56" t="s">
        <v>500</v>
      </c>
      <c r="D7" s="54" t="s">
        <v>20</v>
      </c>
      <c r="E7" s="54" t="s">
        <v>20</v>
      </c>
      <c r="F7" s="54"/>
      <c r="G7" s="54" t="s">
        <v>20</v>
      </c>
      <c r="H7" s="224"/>
      <c r="I7" s="224"/>
      <c r="J7" s="224"/>
      <c r="K7" s="183"/>
      <c r="L7" s="183" t="s">
        <v>20</v>
      </c>
      <c r="M7" s="54"/>
      <c r="N7" s="54"/>
      <c r="O7" s="54"/>
      <c r="P7" s="54" t="s">
        <v>20</v>
      </c>
      <c r="Q7" s="52">
        <f t="shared" si="0"/>
        <v>5</v>
      </c>
      <c r="T7" s="49"/>
    </row>
    <row r="8" spans="1:20" s="48" customFormat="1" ht="45" x14ac:dyDescent="0.25">
      <c r="A8" s="316"/>
      <c r="B8" s="52" t="s">
        <v>312</v>
      </c>
      <c r="C8" s="57" t="s">
        <v>501</v>
      </c>
      <c r="D8" s="54" t="s">
        <v>20</v>
      </c>
      <c r="E8" s="54" t="s">
        <v>20</v>
      </c>
      <c r="F8" s="54"/>
      <c r="G8" s="54" t="s">
        <v>20</v>
      </c>
      <c r="H8" s="224"/>
      <c r="I8" s="224"/>
      <c r="J8" s="224"/>
      <c r="K8" s="183"/>
      <c r="L8" s="183" t="s">
        <v>20</v>
      </c>
      <c r="M8" s="54"/>
      <c r="N8" s="54"/>
      <c r="O8" s="54"/>
      <c r="P8" s="54" t="s">
        <v>20</v>
      </c>
      <c r="Q8" s="52">
        <f t="shared" si="0"/>
        <v>5</v>
      </c>
      <c r="T8" s="49"/>
    </row>
    <row r="9" spans="1:20" s="48" customFormat="1" ht="45" customHeight="1" x14ac:dyDescent="0.25">
      <c r="A9" s="316" t="s">
        <v>502</v>
      </c>
      <c r="B9" s="52" t="s">
        <v>137</v>
      </c>
      <c r="C9" s="58" t="s">
        <v>503</v>
      </c>
      <c r="D9" s="54" t="s">
        <v>20</v>
      </c>
      <c r="E9" s="54"/>
      <c r="F9" s="54"/>
      <c r="G9" s="54"/>
      <c r="H9" s="224"/>
      <c r="I9" s="224"/>
      <c r="J9" s="224"/>
      <c r="K9" s="183"/>
      <c r="L9" s="183"/>
      <c r="M9" s="54"/>
      <c r="N9" s="54"/>
      <c r="O9" s="54"/>
      <c r="P9" s="54" t="s">
        <v>20</v>
      </c>
      <c r="Q9" s="52">
        <f t="shared" si="0"/>
        <v>2</v>
      </c>
      <c r="T9" s="49"/>
    </row>
    <row r="10" spans="1:20" s="48" customFormat="1" ht="30" x14ac:dyDescent="0.25">
      <c r="A10" s="316"/>
      <c r="B10" s="52" t="s">
        <v>139</v>
      </c>
      <c r="C10" s="58" t="s">
        <v>504</v>
      </c>
      <c r="D10" s="54" t="s">
        <v>20</v>
      </c>
      <c r="E10" s="54"/>
      <c r="F10" s="54"/>
      <c r="G10" s="54"/>
      <c r="H10" s="224"/>
      <c r="I10" s="224"/>
      <c r="J10" s="224"/>
      <c r="K10" s="183"/>
      <c r="L10" s="183"/>
      <c r="M10" s="54" t="s">
        <v>20</v>
      </c>
      <c r="N10" s="54"/>
      <c r="O10" s="54"/>
      <c r="P10" s="54" t="s">
        <v>20</v>
      </c>
      <c r="Q10" s="52">
        <f t="shared" si="0"/>
        <v>3</v>
      </c>
      <c r="T10" s="49"/>
    </row>
    <row r="11" spans="1:20" s="48" customFormat="1" ht="45" x14ac:dyDescent="0.25">
      <c r="A11" s="316"/>
      <c r="B11" s="52" t="s">
        <v>141</v>
      </c>
      <c r="C11" s="58" t="s">
        <v>505</v>
      </c>
      <c r="D11" s="54" t="s">
        <v>20</v>
      </c>
      <c r="E11" s="54"/>
      <c r="F11" s="54"/>
      <c r="G11" s="54" t="s">
        <v>20</v>
      </c>
      <c r="H11" s="224"/>
      <c r="I11" s="224"/>
      <c r="J11" s="224"/>
      <c r="K11" s="183"/>
      <c r="L11" s="183"/>
      <c r="M11" s="54" t="s">
        <v>20</v>
      </c>
      <c r="N11" s="54"/>
      <c r="O11" s="54"/>
      <c r="P11" s="54" t="s">
        <v>20</v>
      </c>
      <c r="Q11" s="52">
        <f t="shared" si="0"/>
        <v>4</v>
      </c>
      <c r="T11" s="49"/>
    </row>
    <row r="12" spans="1:20" s="48" customFormat="1" ht="30" x14ac:dyDescent="0.25">
      <c r="A12" s="316"/>
      <c r="B12" s="52" t="s">
        <v>143</v>
      </c>
      <c r="C12" s="60" t="s">
        <v>1001</v>
      </c>
      <c r="D12" s="54" t="s">
        <v>20</v>
      </c>
      <c r="E12" s="54"/>
      <c r="F12" s="54" t="s">
        <v>20</v>
      </c>
      <c r="G12" s="54"/>
      <c r="H12" s="224"/>
      <c r="I12" s="224"/>
      <c r="J12" s="224"/>
      <c r="K12" s="183" t="s">
        <v>20</v>
      </c>
      <c r="L12" s="183"/>
      <c r="M12" s="54" t="s">
        <v>20</v>
      </c>
      <c r="N12" s="54"/>
      <c r="O12" s="54"/>
      <c r="P12" s="54" t="s">
        <v>20</v>
      </c>
      <c r="Q12" s="52">
        <f t="shared" si="0"/>
        <v>5</v>
      </c>
      <c r="T12" s="49"/>
    </row>
    <row r="13" spans="1:20" s="48" customFormat="1" ht="30" x14ac:dyDescent="0.25">
      <c r="A13" s="316"/>
      <c r="B13" s="52" t="s">
        <v>145</v>
      </c>
      <c r="C13" s="58" t="s">
        <v>506</v>
      </c>
      <c r="D13" s="54" t="s">
        <v>20</v>
      </c>
      <c r="E13" s="54"/>
      <c r="F13" s="54" t="s">
        <v>20</v>
      </c>
      <c r="G13" s="54"/>
      <c r="H13" s="224"/>
      <c r="I13" s="224"/>
      <c r="J13" s="224"/>
      <c r="K13" s="183" t="s">
        <v>20</v>
      </c>
      <c r="L13" s="183"/>
      <c r="M13" s="54"/>
      <c r="N13" s="54"/>
      <c r="O13" s="54"/>
      <c r="P13" s="54" t="s">
        <v>20</v>
      </c>
      <c r="Q13" s="52">
        <f t="shared" si="0"/>
        <v>4</v>
      </c>
      <c r="T13" s="49"/>
    </row>
    <row r="14" spans="1:20" s="48" customFormat="1" ht="45" x14ac:dyDescent="0.25">
      <c r="A14" s="316"/>
      <c r="B14" s="52" t="s">
        <v>146</v>
      </c>
      <c r="C14" s="60" t="s">
        <v>988</v>
      </c>
      <c r="D14" s="54" t="s">
        <v>20</v>
      </c>
      <c r="E14" s="54"/>
      <c r="F14" s="54" t="s">
        <v>20</v>
      </c>
      <c r="G14" s="54"/>
      <c r="H14" s="224"/>
      <c r="I14" s="224"/>
      <c r="J14" s="224"/>
      <c r="K14" s="183"/>
      <c r="L14" s="183"/>
      <c r="M14" s="54" t="s">
        <v>20</v>
      </c>
      <c r="N14" s="54"/>
      <c r="O14" s="54" t="s">
        <v>20</v>
      </c>
      <c r="P14" s="54" t="s">
        <v>20</v>
      </c>
      <c r="Q14" s="52">
        <f t="shared" si="0"/>
        <v>5</v>
      </c>
      <c r="T14" s="49"/>
    </row>
    <row r="15" spans="1:20" s="48" customFormat="1" ht="30" x14ac:dyDescent="0.25">
      <c r="A15" s="316"/>
      <c r="B15" s="52" t="s">
        <v>148</v>
      </c>
      <c r="C15" s="60" t="s">
        <v>1000</v>
      </c>
      <c r="D15" s="54" t="s">
        <v>20</v>
      </c>
      <c r="E15" s="54"/>
      <c r="F15" s="54" t="s">
        <v>20</v>
      </c>
      <c r="G15" s="54"/>
      <c r="H15" s="224"/>
      <c r="I15" s="224"/>
      <c r="J15" s="224"/>
      <c r="K15" s="183"/>
      <c r="L15" s="183"/>
      <c r="M15" s="54"/>
      <c r="N15" s="54"/>
      <c r="O15" s="54"/>
      <c r="P15" s="54" t="s">
        <v>20</v>
      </c>
      <c r="Q15" s="52">
        <f t="shared" si="0"/>
        <v>3</v>
      </c>
      <c r="T15" s="49"/>
    </row>
    <row r="16" spans="1:20" s="48" customFormat="1" ht="45" x14ac:dyDescent="0.25">
      <c r="A16" s="316"/>
      <c r="B16" s="52" t="s">
        <v>150</v>
      </c>
      <c r="C16" s="58" t="s">
        <v>507</v>
      </c>
      <c r="D16" s="54" t="s">
        <v>20</v>
      </c>
      <c r="E16" s="54"/>
      <c r="F16" s="54" t="s">
        <v>20</v>
      </c>
      <c r="G16" s="54"/>
      <c r="H16" s="224"/>
      <c r="I16" s="224"/>
      <c r="J16" s="224"/>
      <c r="K16" s="183"/>
      <c r="L16" s="183"/>
      <c r="M16" s="54" t="s">
        <v>20</v>
      </c>
      <c r="N16" s="54"/>
      <c r="O16" s="54"/>
      <c r="P16" s="54"/>
      <c r="Q16" s="52">
        <f t="shared" si="0"/>
        <v>3</v>
      </c>
      <c r="T16" s="49"/>
    </row>
    <row r="17" spans="1:20" s="48" customFormat="1" ht="45" x14ac:dyDescent="0.25">
      <c r="A17" s="316"/>
      <c r="B17" s="52" t="s">
        <v>151</v>
      </c>
      <c r="C17" s="60" t="s">
        <v>999</v>
      </c>
      <c r="D17" s="54" t="s">
        <v>20</v>
      </c>
      <c r="E17" s="54"/>
      <c r="F17" s="54"/>
      <c r="G17" s="54" t="s">
        <v>20</v>
      </c>
      <c r="H17" s="224"/>
      <c r="I17" s="224"/>
      <c r="J17" s="224"/>
      <c r="K17" s="183"/>
      <c r="L17" s="183" t="s">
        <v>20</v>
      </c>
      <c r="M17" s="54"/>
      <c r="N17" s="54"/>
      <c r="O17" s="54" t="s">
        <v>20</v>
      </c>
      <c r="P17" s="54"/>
      <c r="Q17" s="52">
        <f t="shared" si="0"/>
        <v>4</v>
      </c>
      <c r="T17" s="49"/>
    </row>
    <row r="18" spans="1:20" s="48" customFormat="1" ht="45" x14ac:dyDescent="0.25">
      <c r="A18" s="316"/>
      <c r="B18" s="52" t="s">
        <v>153</v>
      </c>
      <c r="C18" s="58" t="s">
        <v>508</v>
      </c>
      <c r="D18" s="54" t="s">
        <v>20</v>
      </c>
      <c r="E18" s="54"/>
      <c r="F18" s="54"/>
      <c r="G18" s="54" t="s">
        <v>20</v>
      </c>
      <c r="H18" s="224"/>
      <c r="I18" s="224"/>
      <c r="J18" s="224"/>
      <c r="K18" s="183"/>
      <c r="L18" s="183" t="s">
        <v>20</v>
      </c>
      <c r="M18" s="54"/>
      <c r="N18" s="54"/>
      <c r="O18" s="54" t="s">
        <v>20</v>
      </c>
      <c r="P18" s="54"/>
      <c r="Q18" s="52">
        <f t="shared" si="0"/>
        <v>4</v>
      </c>
      <c r="T18" s="49"/>
    </row>
    <row r="19" spans="1:20" s="48" customFormat="1" ht="30" customHeight="1" x14ac:dyDescent="0.25">
      <c r="A19" s="316" t="s">
        <v>509</v>
      </c>
      <c r="B19" s="52" t="s">
        <v>156</v>
      </c>
      <c r="C19" s="58" t="s">
        <v>510</v>
      </c>
      <c r="D19" s="54" t="s">
        <v>20</v>
      </c>
      <c r="E19" s="54" t="s">
        <v>20</v>
      </c>
      <c r="F19" s="54"/>
      <c r="G19" s="54" t="s">
        <v>20</v>
      </c>
      <c r="H19" s="224"/>
      <c r="I19" s="224"/>
      <c r="J19" s="224"/>
      <c r="K19" s="183" t="s">
        <v>20</v>
      </c>
      <c r="L19" s="183" t="s">
        <v>20</v>
      </c>
      <c r="M19" s="54"/>
      <c r="N19" s="54"/>
      <c r="O19" s="54"/>
      <c r="P19" s="54" t="s">
        <v>20</v>
      </c>
      <c r="Q19" s="52">
        <f t="shared" si="0"/>
        <v>6</v>
      </c>
      <c r="T19" s="49"/>
    </row>
    <row r="20" spans="1:20" s="48" customFormat="1" ht="45" customHeight="1" x14ac:dyDescent="0.25">
      <c r="A20" s="316"/>
      <c r="B20" s="52" t="s">
        <v>158</v>
      </c>
      <c r="C20" s="58" t="s">
        <v>511</v>
      </c>
      <c r="D20" s="54" t="s">
        <v>20</v>
      </c>
      <c r="E20" s="54" t="s">
        <v>20</v>
      </c>
      <c r="F20" s="54"/>
      <c r="G20" s="54" t="s">
        <v>20</v>
      </c>
      <c r="H20" s="224"/>
      <c r="I20" s="224"/>
      <c r="J20" s="224"/>
      <c r="K20" s="183" t="s">
        <v>20</v>
      </c>
      <c r="L20" s="183" t="s">
        <v>20</v>
      </c>
      <c r="M20" s="54"/>
      <c r="N20" s="54"/>
      <c r="O20" s="54"/>
      <c r="P20" s="54" t="s">
        <v>20</v>
      </c>
      <c r="Q20" s="52">
        <f t="shared" si="0"/>
        <v>6</v>
      </c>
      <c r="T20" s="49"/>
    </row>
    <row r="21" spans="1:20" s="48" customFormat="1" ht="45" x14ac:dyDescent="0.25">
      <c r="A21" s="316"/>
      <c r="B21" s="52" t="s">
        <v>160</v>
      </c>
      <c r="C21" s="58" t="s">
        <v>512</v>
      </c>
      <c r="D21" s="54" t="s">
        <v>20</v>
      </c>
      <c r="E21" s="54" t="s">
        <v>20</v>
      </c>
      <c r="F21" s="54"/>
      <c r="G21" s="54" t="s">
        <v>20</v>
      </c>
      <c r="H21" s="224"/>
      <c r="I21" s="224"/>
      <c r="J21" s="224"/>
      <c r="K21" s="183" t="s">
        <v>20</v>
      </c>
      <c r="L21" s="183" t="s">
        <v>20</v>
      </c>
      <c r="M21" s="54"/>
      <c r="N21" s="54"/>
      <c r="O21" s="54"/>
      <c r="P21" s="54" t="s">
        <v>20</v>
      </c>
      <c r="Q21" s="52">
        <f t="shared" si="0"/>
        <v>6</v>
      </c>
      <c r="T21" s="49"/>
    </row>
    <row r="22" spans="1:20" s="48" customFormat="1" ht="45" x14ac:dyDescent="0.25">
      <c r="A22" s="316"/>
      <c r="B22" s="52" t="s">
        <v>162</v>
      </c>
      <c r="C22" s="60" t="s">
        <v>998</v>
      </c>
      <c r="D22" s="54" t="s">
        <v>20</v>
      </c>
      <c r="E22" s="54" t="s">
        <v>20</v>
      </c>
      <c r="F22" s="54"/>
      <c r="G22" s="54" t="s">
        <v>20</v>
      </c>
      <c r="H22" s="224"/>
      <c r="I22" s="224"/>
      <c r="J22" s="224"/>
      <c r="K22" s="183" t="s">
        <v>20</v>
      </c>
      <c r="L22" s="183" t="s">
        <v>20</v>
      </c>
      <c r="M22" s="54"/>
      <c r="N22" s="54"/>
      <c r="O22" s="54"/>
      <c r="P22" s="54" t="s">
        <v>20</v>
      </c>
      <c r="Q22" s="52">
        <f t="shared" si="0"/>
        <v>6</v>
      </c>
      <c r="T22" s="49"/>
    </row>
    <row r="23" spans="1:20" s="48" customFormat="1" ht="45" x14ac:dyDescent="0.25">
      <c r="A23" s="316"/>
      <c r="B23" s="52" t="s">
        <v>164</v>
      </c>
      <c r="C23" s="58" t="s">
        <v>513</v>
      </c>
      <c r="D23" s="54" t="s">
        <v>20</v>
      </c>
      <c r="E23" s="54" t="s">
        <v>20</v>
      </c>
      <c r="F23" s="54" t="s">
        <v>20</v>
      </c>
      <c r="G23" s="54"/>
      <c r="H23" s="224"/>
      <c r="I23" s="224"/>
      <c r="J23" s="224"/>
      <c r="K23" s="183" t="s">
        <v>20</v>
      </c>
      <c r="L23" s="183" t="s">
        <v>20</v>
      </c>
      <c r="M23" s="54"/>
      <c r="N23" s="54"/>
      <c r="O23" s="54"/>
      <c r="P23" s="54" t="s">
        <v>20</v>
      </c>
      <c r="Q23" s="52">
        <f t="shared" si="0"/>
        <v>6</v>
      </c>
      <c r="T23" s="49"/>
    </row>
    <row r="24" spans="1:20" s="48" customFormat="1" ht="30" x14ac:dyDescent="0.25">
      <c r="A24" s="316"/>
      <c r="B24" s="52" t="s">
        <v>166</v>
      </c>
      <c r="C24" s="58" t="s">
        <v>514</v>
      </c>
      <c r="D24" s="54" t="s">
        <v>20</v>
      </c>
      <c r="E24" s="54" t="s">
        <v>20</v>
      </c>
      <c r="F24" s="54" t="s">
        <v>20</v>
      </c>
      <c r="G24" s="54"/>
      <c r="H24" s="224"/>
      <c r="I24" s="224"/>
      <c r="J24" s="224"/>
      <c r="K24" s="183" t="s">
        <v>20</v>
      </c>
      <c r="L24" s="183" t="s">
        <v>20</v>
      </c>
      <c r="M24" s="54"/>
      <c r="N24" s="54"/>
      <c r="O24" s="54"/>
      <c r="P24" s="54" t="s">
        <v>20</v>
      </c>
      <c r="Q24" s="52">
        <f t="shared" si="0"/>
        <v>6</v>
      </c>
      <c r="T24" s="49"/>
    </row>
    <row r="25" spans="1:20" s="48" customFormat="1" ht="45" x14ac:dyDescent="0.25">
      <c r="A25" s="316" t="s">
        <v>515</v>
      </c>
      <c r="B25" s="52" t="s">
        <v>179</v>
      </c>
      <c r="C25" s="56" t="s">
        <v>516</v>
      </c>
      <c r="D25" s="54"/>
      <c r="E25" s="54"/>
      <c r="F25" s="54" t="s">
        <v>20</v>
      </c>
      <c r="G25" s="54"/>
      <c r="H25" s="224"/>
      <c r="I25" s="224"/>
      <c r="J25" s="224"/>
      <c r="K25" s="183"/>
      <c r="L25" s="183"/>
      <c r="M25" s="54"/>
      <c r="N25" s="54"/>
      <c r="O25" s="54" t="s">
        <v>20</v>
      </c>
      <c r="P25" s="54"/>
      <c r="Q25" s="52">
        <f t="shared" si="0"/>
        <v>2</v>
      </c>
      <c r="T25" s="49"/>
    </row>
    <row r="26" spans="1:20" s="48" customFormat="1" ht="45" customHeight="1" x14ac:dyDescent="0.25">
      <c r="A26" s="316"/>
      <c r="B26" s="52" t="s">
        <v>181</v>
      </c>
      <c r="C26" s="55" t="s">
        <v>517</v>
      </c>
      <c r="D26" s="54"/>
      <c r="E26" s="54"/>
      <c r="F26" s="54" t="s">
        <v>20</v>
      </c>
      <c r="G26" s="54"/>
      <c r="H26" s="224"/>
      <c r="I26" s="224"/>
      <c r="J26" s="224"/>
      <c r="K26" s="183" t="s">
        <v>20</v>
      </c>
      <c r="L26" s="183"/>
      <c r="M26" s="54"/>
      <c r="N26" s="54"/>
      <c r="O26" s="54" t="s">
        <v>20</v>
      </c>
      <c r="P26" s="54"/>
      <c r="Q26" s="52">
        <f t="shared" si="0"/>
        <v>3</v>
      </c>
      <c r="T26" s="49"/>
    </row>
    <row r="27" spans="1:20" s="48" customFormat="1" ht="45" x14ac:dyDescent="0.25">
      <c r="A27" s="316"/>
      <c r="B27" s="52" t="s">
        <v>183</v>
      </c>
      <c r="C27" s="56" t="s">
        <v>518</v>
      </c>
      <c r="D27" s="54"/>
      <c r="E27" s="54"/>
      <c r="F27" s="54" t="s">
        <v>20</v>
      </c>
      <c r="G27" s="54"/>
      <c r="H27" s="224"/>
      <c r="I27" s="224"/>
      <c r="J27" s="224"/>
      <c r="K27" s="183"/>
      <c r="L27" s="183"/>
      <c r="M27" s="54"/>
      <c r="N27" s="54"/>
      <c r="O27" s="54"/>
      <c r="P27" s="54"/>
      <c r="Q27" s="52">
        <f t="shared" si="0"/>
        <v>1</v>
      </c>
      <c r="T27" s="49"/>
    </row>
    <row r="28" spans="1:20" s="48" customFormat="1" ht="45" x14ac:dyDescent="0.25">
      <c r="A28" s="316"/>
      <c r="B28" s="52" t="s">
        <v>185</v>
      </c>
      <c r="C28" s="55" t="s">
        <v>519</v>
      </c>
      <c r="D28" s="54"/>
      <c r="E28" s="54"/>
      <c r="F28" s="54" t="s">
        <v>20</v>
      </c>
      <c r="G28" s="54"/>
      <c r="H28" s="224"/>
      <c r="I28" s="224"/>
      <c r="J28" s="224"/>
      <c r="K28" s="183"/>
      <c r="L28" s="183"/>
      <c r="M28" s="54"/>
      <c r="N28" s="54"/>
      <c r="O28" s="54" t="s">
        <v>20</v>
      </c>
      <c r="P28" s="54"/>
      <c r="Q28" s="52">
        <f t="shared" si="0"/>
        <v>2</v>
      </c>
      <c r="T28" s="49"/>
    </row>
    <row r="29" spans="1:20" s="48" customFormat="1" ht="45" x14ac:dyDescent="0.25">
      <c r="A29" s="316"/>
      <c r="B29" s="52" t="s">
        <v>187</v>
      </c>
      <c r="C29" s="56" t="s">
        <v>520</v>
      </c>
      <c r="D29" s="54"/>
      <c r="E29" s="54"/>
      <c r="F29" s="54" t="s">
        <v>20</v>
      </c>
      <c r="G29" s="54"/>
      <c r="H29" s="224"/>
      <c r="I29" s="224"/>
      <c r="J29" s="224"/>
      <c r="K29" s="183" t="s">
        <v>20</v>
      </c>
      <c r="L29" s="183"/>
      <c r="M29" s="54"/>
      <c r="N29" s="54"/>
      <c r="O29" s="54"/>
      <c r="P29" s="54"/>
      <c r="Q29" s="52">
        <f t="shared" si="0"/>
        <v>2</v>
      </c>
      <c r="T29" s="49"/>
    </row>
    <row r="30" spans="1:20" s="48" customFormat="1" ht="30" x14ac:dyDescent="0.25">
      <c r="A30" s="316"/>
      <c r="B30" s="52" t="s">
        <v>270</v>
      </c>
      <c r="C30" s="55" t="s">
        <v>521</v>
      </c>
      <c r="D30" s="54"/>
      <c r="E30" s="54"/>
      <c r="F30" s="54" t="s">
        <v>20</v>
      </c>
      <c r="G30" s="54"/>
      <c r="H30" s="224"/>
      <c r="I30" s="224"/>
      <c r="J30" s="224"/>
      <c r="K30" s="183"/>
      <c r="L30" s="183"/>
      <c r="M30" s="54"/>
      <c r="N30" s="54"/>
      <c r="O30" s="54"/>
      <c r="P30" s="54"/>
      <c r="Q30" s="52">
        <f t="shared" si="0"/>
        <v>1</v>
      </c>
      <c r="T30" s="49"/>
    </row>
    <row r="31" spans="1:20" s="48" customFormat="1" ht="45" x14ac:dyDescent="0.25">
      <c r="A31" s="316"/>
      <c r="B31" s="52" t="s">
        <v>272</v>
      </c>
      <c r="C31" s="56" t="s">
        <v>522</v>
      </c>
      <c r="D31" s="54"/>
      <c r="E31" s="54"/>
      <c r="F31" s="54" t="s">
        <v>20</v>
      </c>
      <c r="G31" s="54"/>
      <c r="H31" s="224"/>
      <c r="I31" s="224"/>
      <c r="J31" s="224"/>
      <c r="K31" s="183" t="s">
        <v>20</v>
      </c>
      <c r="L31" s="183"/>
      <c r="M31" s="54"/>
      <c r="N31" s="54"/>
      <c r="O31" s="54"/>
      <c r="P31" s="54"/>
      <c r="Q31" s="52">
        <f t="shared" si="0"/>
        <v>2</v>
      </c>
      <c r="T31" s="49"/>
    </row>
    <row r="32" spans="1:20" s="48" customFormat="1" ht="45" x14ac:dyDescent="0.25">
      <c r="A32" s="316"/>
      <c r="B32" s="52" t="s">
        <v>274</v>
      </c>
      <c r="C32" s="55" t="s">
        <v>523</v>
      </c>
      <c r="D32" s="54"/>
      <c r="E32" s="54"/>
      <c r="F32" s="54" t="s">
        <v>20</v>
      </c>
      <c r="G32" s="54"/>
      <c r="H32" s="224"/>
      <c r="I32" s="224"/>
      <c r="J32" s="224" t="s">
        <v>20</v>
      </c>
      <c r="K32" s="183"/>
      <c r="L32" s="183"/>
      <c r="M32" s="54"/>
      <c r="N32" s="54"/>
      <c r="O32" s="54"/>
      <c r="P32" s="54"/>
      <c r="Q32" s="52">
        <f t="shared" si="0"/>
        <v>2</v>
      </c>
      <c r="T32" s="49"/>
    </row>
    <row r="33" spans="1:20" s="48" customFormat="1" ht="45" x14ac:dyDescent="0.25">
      <c r="A33" s="316"/>
      <c r="B33" s="52" t="s">
        <v>276</v>
      </c>
      <c r="C33" s="56" t="s">
        <v>524</v>
      </c>
      <c r="D33" s="54"/>
      <c r="E33" s="54"/>
      <c r="F33" s="54" t="s">
        <v>20</v>
      </c>
      <c r="G33" s="54"/>
      <c r="H33" s="224"/>
      <c r="I33" s="224"/>
      <c r="J33" s="224"/>
      <c r="K33" s="183" t="s">
        <v>20</v>
      </c>
      <c r="L33" s="183"/>
      <c r="M33" s="54"/>
      <c r="N33" s="54"/>
      <c r="O33" s="54"/>
      <c r="P33" s="54" t="s">
        <v>20</v>
      </c>
      <c r="Q33" s="52">
        <f t="shared" si="0"/>
        <v>3</v>
      </c>
      <c r="T33" s="49"/>
    </row>
    <row r="34" spans="1:20" s="48" customFormat="1" ht="60" x14ac:dyDescent="0.25">
      <c r="A34" s="316"/>
      <c r="B34" s="52" t="s">
        <v>278</v>
      </c>
      <c r="C34" s="56" t="s">
        <v>525</v>
      </c>
      <c r="D34" s="54"/>
      <c r="E34" s="54"/>
      <c r="F34" s="54" t="s">
        <v>20</v>
      </c>
      <c r="G34" s="54"/>
      <c r="H34" s="224"/>
      <c r="I34" s="224"/>
      <c r="J34" s="224"/>
      <c r="K34" s="183" t="s">
        <v>20</v>
      </c>
      <c r="L34" s="183"/>
      <c r="M34" s="54"/>
      <c r="N34" s="54"/>
      <c r="O34" s="54"/>
      <c r="P34" s="54" t="s">
        <v>20</v>
      </c>
      <c r="Q34" s="52">
        <f t="shared" si="0"/>
        <v>3</v>
      </c>
      <c r="T34" s="49"/>
    </row>
    <row r="35" spans="1:20" s="48" customFormat="1" ht="30" x14ac:dyDescent="0.25">
      <c r="A35" s="316"/>
      <c r="B35" s="52" t="s">
        <v>434</v>
      </c>
      <c r="C35" s="56" t="s">
        <v>526</v>
      </c>
      <c r="D35" s="54"/>
      <c r="E35" s="54"/>
      <c r="F35" s="54" t="s">
        <v>20</v>
      </c>
      <c r="G35" s="54"/>
      <c r="H35" s="224"/>
      <c r="I35" s="224"/>
      <c r="J35" s="224"/>
      <c r="K35" s="183" t="s">
        <v>20</v>
      </c>
      <c r="L35" s="183"/>
      <c r="M35" s="54"/>
      <c r="N35" s="54"/>
      <c r="O35" s="54"/>
      <c r="P35" s="54" t="s">
        <v>20</v>
      </c>
      <c r="Q35" s="52">
        <f t="shared" si="0"/>
        <v>3</v>
      </c>
      <c r="T35" s="49"/>
    </row>
    <row r="36" spans="1:20" s="48" customFormat="1" ht="45" x14ac:dyDescent="0.25">
      <c r="A36" s="316"/>
      <c r="B36" s="52" t="s">
        <v>436</v>
      </c>
      <c r="C36" s="56" t="s">
        <v>527</v>
      </c>
      <c r="D36" s="54"/>
      <c r="E36" s="54"/>
      <c r="F36" s="54" t="s">
        <v>20</v>
      </c>
      <c r="G36" s="54"/>
      <c r="H36" s="224"/>
      <c r="I36" s="224"/>
      <c r="J36" s="224"/>
      <c r="K36" s="183" t="s">
        <v>20</v>
      </c>
      <c r="L36" s="183"/>
      <c r="M36" s="54"/>
      <c r="N36" s="54"/>
      <c r="O36" s="54"/>
      <c r="P36" s="54"/>
      <c r="Q36" s="52">
        <f t="shared" si="0"/>
        <v>2</v>
      </c>
      <c r="T36" s="49"/>
    </row>
    <row r="37" spans="1:20" s="48" customFormat="1" ht="30" x14ac:dyDescent="0.25">
      <c r="A37" s="316"/>
      <c r="B37" s="52" t="s">
        <v>438</v>
      </c>
      <c r="C37" s="55" t="s">
        <v>528</v>
      </c>
      <c r="D37" s="54"/>
      <c r="E37" s="54"/>
      <c r="F37" s="54" t="s">
        <v>20</v>
      </c>
      <c r="G37" s="54"/>
      <c r="H37" s="224"/>
      <c r="I37" s="224"/>
      <c r="J37" s="224"/>
      <c r="K37" s="183" t="s">
        <v>20</v>
      </c>
      <c r="L37" s="183"/>
      <c r="M37" s="54"/>
      <c r="N37" s="54"/>
      <c r="O37" s="54"/>
      <c r="P37" s="54"/>
      <c r="Q37" s="52">
        <f t="shared" si="0"/>
        <v>2</v>
      </c>
      <c r="T37" s="49"/>
    </row>
    <row r="38" spans="1:20" s="48" customFormat="1" ht="45" x14ac:dyDescent="0.25">
      <c r="A38" s="316"/>
      <c r="B38" s="52" t="s">
        <v>440</v>
      </c>
      <c r="C38" s="55" t="s">
        <v>529</v>
      </c>
      <c r="D38" s="54"/>
      <c r="E38" s="54"/>
      <c r="F38" s="54" t="s">
        <v>20</v>
      </c>
      <c r="G38" s="54"/>
      <c r="H38" s="224"/>
      <c r="I38" s="224" t="s">
        <v>20</v>
      </c>
      <c r="J38" s="224"/>
      <c r="K38" s="183" t="s">
        <v>20</v>
      </c>
      <c r="L38" s="183"/>
      <c r="M38" s="54"/>
      <c r="N38" s="54"/>
      <c r="O38" s="54"/>
      <c r="P38" s="54"/>
      <c r="Q38" s="52">
        <f t="shared" si="0"/>
        <v>3</v>
      </c>
      <c r="T38" s="49"/>
    </row>
    <row r="39" spans="1:20" s="48" customFormat="1" ht="45" x14ac:dyDescent="0.25">
      <c r="A39" s="316" t="s">
        <v>530</v>
      </c>
      <c r="B39" s="59" t="s">
        <v>190</v>
      </c>
      <c r="C39" s="58" t="s">
        <v>531</v>
      </c>
      <c r="D39" s="54"/>
      <c r="E39" s="54" t="s">
        <v>20</v>
      </c>
      <c r="F39" s="54" t="s">
        <v>20</v>
      </c>
      <c r="G39" s="54"/>
      <c r="H39" s="224"/>
      <c r="I39" s="224"/>
      <c r="J39" s="224"/>
      <c r="K39" s="183"/>
      <c r="L39" s="183"/>
      <c r="M39" s="54"/>
      <c r="N39" s="54"/>
      <c r="O39" s="54"/>
      <c r="P39" s="54"/>
      <c r="Q39" s="59">
        <f t="shared" si="0"/>
        <v>2</v>
      </c>
      <c r="T39" s="49"/>
    </row>
    <row r="40" spans="1:20" s="48" customFormat="1" ht="30" customHeight="1" x14ac:dyDescent="0.25">
      <c r="A40" s="316"/>
      <c r="B40" s="59" t="s">
        <v>192</v>
      </c>
      <c r="C40" s="60" t="s">
        <v>532</v>
      </c>
      <c r="D40" s="54"/>
      <c r="E40" s="54" t="s">
        <v>20</v>
      </c>
      <c r="F40" s="54"/>
      <c r="G40" s="54"/>
      <c r="H40" s="224"/>
      <c r="I40" s="224"/>
      <c r="J40" s="224"/>
      <c r="K40" s="183"/>
      <c r="L40" s="183"/>
      <c r="M40" s="54"/>
      <c r="N40" s="54"/>
      <c r="O40" s="54"/>
      <c r="P40" s="54"/>
      <c r="Q40" s="59">
        <f t="shared" si="0"/>
        <v>1</v>
      </c>
      <c r="T40" s="49"/>
    </row>
    <row r="41" spans="1:20" s="48" customFormat="1" ht="45" x14ac:dyDescent="0.25">
      <c r="A41" s="316"/>
      <c r="B41" s="52" t="s">
        <v>194</v>
      </c>
      <c r="C41" s="60" t="s">
        <v>533</v>
      </c>
      <c r="D41" s="61" t="s">
        <v>534</v>
      </c>
      <c r="E41" s="54" t="s">
        <v>20</v>
      </c>
      <c r="F41" s="54"/>
      <c r="G41" s="54"/>
      <c r="H41" s="224"/>
      <c r="I41" s="224"/>
      <c r="J41" s="224"/>
      <c r="K41" s="183"/>
      <c r="L41" s="183"/>
      <c r="M41" s="54"/>
      <c r="N41" s="54"/>
      <c r="O41" s="54"/>
      <c r="P41" s="54"/>
      <c r="Q41" s="52">
        <f t="shared" si="0"/>
        <v>1</v>
      </c>
      <c r="T41" s="49"/>
    </row>
    <row r="42" spans="1:20" s="48" customFormat="1" ht="30" x14ac:dyDescent="0.25">
      <c r="A42" s="316"/>
      <c r="B42" s="52" t="s">
        <v>196</v>
      </c>
      <c r="C42" s="60" t="s">
        <v>535</v>
      </c>
      <c r="D42" s="54"/>
      <c r="E42" s="54" t="s">
        <v>20</v>
      </c>
      <c r="F42" s="54" t="s">
        <v>20</v>
      </c>
      <c r="G42" s="54"/>
      <c r="H42" s="224"/>
      <c r="I42" s="224"/>
      <c r="J42" s="224"/>
      <c r="K42" s="183"/>
      <c r="L42" s="183"/>
      <c r="M42" s="54"/>
      <c r="N42" s="54"/>
      <c r="O42" s="54"/>
      <c r="P42" s="54"/>
      <c r="Q42" s="52">
        <f t="shared" si="0"/>
        <v>2</v>
      </c>
      <c r="T42" s="49"/>
    </row>
    <row r="43" spans="1:20" s="48" customFormat="1" ht="30" x14ac:dyDescent="0.25">
      <c r="A43" s="316"/>
      <c r="B43" s="52" t="s">
        <v>198</v>
      </c>
      <c r="C43" s="58" t="s">
        <v>536</v>
      </c>
      <c r="D43" s="54"/>
      <c r="E43" s="54" t="s">
        <v>20</v>
      </c>
      <c r="F43" s="54"/>
      <c r="G43" s="54"/>
      <c r="H43" s="224"/>
      <c r="I43" s="224"/>
      <c r="J43" s="224"/>
      <c r="K43" s="183"/>
      <c r="L43" s="183"/>
      <c r="M43" s="54"/>
      <c r="N43" s="54"/>
      <c r="O43" s="54"/>
      <c r="P43" s="54"/>
      <c r="Q43" s="52">
        <f t="shared" si="0"/>
        <v>1</v>
      </c>
      <c r="T43" s="49"/>
    </row>
    <row r="44" spans="1:20" s="48" customFormat="1" ht="45" x14ac:dyDescent="0.25">
      <c r="A44" s="316"/>
      <c r="B44" s="52" t="s">
        <v>200</v>
      </c>
      <c r="C44" s="58" t="s">
        <v>537</v>
      </c>
      <c r="D44" s="54"/>
      <c r="E44" s="54" t="s">
        <v>20</v>
      </c>
      <c r="F44" s="54"/>
      <c r="G44" s="54"/>
      <c r="H44" s="224" t="s">
        <v>20</v>
      </c>
      <c r="I44" s="224"/>
      <c r="J44" s="224" t="s">
        <v>20</v>
      </c>
      <c r="K44" s="183"/>
      <c r="L44" s="183"/>
      <c r="M44" s="54"/>
      <c r="N44" s="54"/>
      <c r="O44" s="54"/>
      <c r="P44" s="54"/>
      <c r="Q44" s="52">
        <f t="shared" si="0"/>
        <v>3</v>
      </c>
      <c r="T44" s="49"/>
    </row>
    <row r="45" spans="1:20" s="48" customFormat="1" ht="30" x14ac:dyDescent="0.25">
      <c r="A45" s="326" t="s">
        <v>538</v>
      </c>
      <c r="B45" s="52" t="s">
        <v>206</v>
      </c>
      <c r="C45" s="56" t="s">
        <v>539</v>
      </c>
      <c r="D45" s="54"/>
      <c r="E45" s="62"/>
      <c r="F45" s="54" t="s">
        <v>20</v>
      </c>
      <c r="G45" s="62"/>
      <c r="H45" s="225"/>
      <c r="I45" s="225"/>
      <c r="J45" s="225"/>
      <c r="K45" s="183" t="s">
        <v>20</v>
      </c>
      <c r="L45" s="183"/>
      <c r="M45" s="54"/>
      <c r="N45" s="54"/>
      <c r="O45" s="54"/>
      <c r="P45" s="54"/>
      <c r="Q45" s="52">
        <f t="shared" si="0"/>
        <v>2</v>
      </c>
      <c r="T45" s="49"/>
    </row>
    <row r="46" spans="1:20" s="48" customFormat="1" ht="30" x14ac:dyDescent="0.25">
      <c r="A46" s="316"/>
      <c r="B46" s="52" t="s">
        <v>208</v>
      </c>
      <c r="C46" s="56" t="s">
        <v>540</v>
      </c>
      <c r="D46" s="54"/>
      <c r="E46" s="62"/>
      <c r="F46" s="54" t="s">
        <v>20</v>
      </c>
      <c r="G46" s="62"/>
      <c r="H46" s="225"/>
      <c r="I46" s="225"/>
      <c r="J46" s="225"/>
      <c r="K46" s="183" t="s">
        <v>20</v>
      </c>
      <c r="L46" s="183"/>
      <c r="M46" s="54"/>
      <c r="N46" s="54"/>
      <c r="O46" s="54"/>
      <c r="P46" s="54"/>
      <c r="Q46" s="52">
        <f t="shared" si="0"/>
        <v>2</v>
      </c>
      <c r="T46" s="49"/>
    </row>
    <row r="47" spans="1:20" s="48" customFormat="1" ht="45" x14ac:dyDescent="0.25">
      <c r="A47" s="316"/>
      <c r="B47" s="52" t="s">
        <v>210</v>
      </c>
      <c r="C47" s="56" t="s">
        <v>541</v>
      </c>
      <c r="D47" s="54"/>
      <c r="E47" s="62"/>
      <c r="F47" s="54" t="s">
        <v>20</v>
      </c>
      <c r="G47" s="62"/>
      <c r="H47" s="225"/>
      <c r="I47" s="225"/>
      <c r="J47" s="225"/>
      <c r="K47" s="183" t="s">
        <v>20</v>
      </c>
      <c r="L47" s="183"/>
      <c r="M47" s="54"/>
      <c r="N47" s="54"/>
      <c r="O47" s="54"/>
      <c r="P47" s="54"/>
      <c r="Q47" s="52">
        <f t="shared" si="0"/>
        <v>2</v>
      </c>
      <c r="T47" s="49"/>
    </row>
    <row r="48" spans="1:20" s="48" customFormat="1" ht="30" x14ac:dyDescent="0.25">
      <c r="A48" s="316"/>
      <c r="B48" s="52" t="s">
        <v>351</v>
      </c>
      <c r="C48" s="56" t="s">
        <v>997</v>
      </c>
      <c r="D48" s="54"/>
      <c r="E48" s="62"/>
      <c r="F48" s="54" t="s">
        <v>20</v>
      </c>
      <c r="G48" s="62"/>
      <c r="H48" s="225"/>
      <c r="I48" s="225"/>
      <c r="J48" s="225"/>
      <c r="K48" s="183" t="s">
        <v>20</v>
      </c>
      <c r="L48" s="183"/>
      <c r="M48" s="54"/>
      <c r="N48" s="54"/>
      <c r="O48" s="54"/>
      <c r="P48" s="54"/>
      <c r="Q48" s="52">
        <f t="shared" si="0"/>
        <v>2</v>
      </c>
      <c r="T48" s="49"/>
    </row>
    <row r="49" spans="1:20" s="48" customFormat="1" ht="45" x14ac:dyDescent="0.25">
      <c r="A49" s="316"/>
      <c r="B49" s="52" t="s">
        <v>353</v>
      </c>
      <c r="C49" s="56" t="s">
        <v>542</v>
      </c>
      <c r="D49" s="54"/>
      <c r="E49" s="62"/>
      <c r="F49" s="54" t="s">
        <v>20</v>
      </c>
      <c r="G49" s="62"/>
      <c r="H49" s="225"/>
      <c r="I49" s="225"/>
      <c r="J49" s="225"/>
      <c r="K49" s="183" t="s">
        <v>20</v>
      </c>
      <c r="L49" s="183"/>
      <c r="M49" s="54"/>
      <c r="N49" s="54"/>
      <c r="O49" s="54"/>
      <c r="P49" s="54"/>
      <c r="Q49" s="52">
        <f t="shared" si="0"/>
        <v>2</v>
      </c>
      <c r="T49" s="49"/>
    </row>
    <row r="50" spans="1:20" s="48" customFormat="1" ht="30" x14ac:dyDescent="0.25">
      <c r="A50" s="316"/>
      <c r="B50" s="52" t="s">
        <v>355</v>
      </c>
      <c r="C50" s="56" t="s">
        <v>543</v>
      </c>
      <c r="D50" s="54"/>
      <c r="E50" s="62"/>
      <c r="F50" s="54" t="s">
        <v>20</v>
      </c>
      <c r="G50" s="62"/>
      <c r="H50" s="225"/>
      <c r="I50" s="225"/>
      <c r="J50" s="225"/>
      <c r="K50" s="183" t="s">
        <v>20</v>
      </c>
      <c r="L50" s="183"/>
      <c r="M50" s="54"/>
      <c r="N50" s="54"/>
      <c r="O50" s="54"/>
      <c r="P50" s="54"/>
      <c r="Q50" s="52">
        <f t="shared" si="0"/>
        <v>2</v>
      </c>
      <c r="T50" s="49"/>
    </row>
    <row r="51" spans="1:20" s="48" customFormat="1" ht="45.75" customHeight="1" x14ac:dyDescent="0.25">
      <c r="A51" s="316"/>
      <c r="B51" s="52" t="s">
        <v>357</v>
      </c>
      <c r="C51" s="56" t="s">
        <v>1002</v>
      </c>
      <c r="D51" s="54"/>
      <c r="E51" s="62"/>
      <c r="F51" s="54" t="s">
        <v>20</v>
      </c>
      <c r="G51" s="62"/>
      <c r="H51" s="225"/>
      <c r="I51" s="225"/>
      <c r="J51" s="225"/>
      <c r="K51" s="183" t="s">
        <v>20</v>
      </c>
      <c r="L51" s="183"/>
      <c r="M51" s="54"/>
      <c r="N51" s="54"/>
      <c r="O51" s="54"/>
      <c r="P51" s="54"/>
      <c r="Q51" s="52">
        <f t="shared" si="0"/>
        <v>2</v>
      </c>
      <c r="T51" s="49"/>
    </row>
    <row r="52" spans="1:20" s="48" customFormat="1" ht="30" x14ac:dyDescent="0.25">
      <c r="A52" s="326" t="s">
        <v>544</v>
      </c>
      <c r="B52" s="52" t="s">
        <v>457</v>
      </c>
      <c r="C52" s="58" t="s">
        <v>545</v>
      </c>
      <c r="D52" s="54"/>
      <c r="E52" s="61" t="s">
        <v>20</v>
      </c>
      <c r="F52" s="54" t="s">
        <v>20</v>
      </c>
      <c r="G52" s="54"/>
      <c r="H52" s="224"/>
      <c r="I52" s="224"/>
      <c r="J52" s="224"/>
      <c r="K52" s="183" t="s">
        <v>20</v>
      </c>
      <c r="L52" s="183"/>
      <c r="M52" s="54"/>
      <c r="N52" s="54"/>
      <c r="O52" s="54"/>
      <c r="P52" s="61" t="s">
        <v>20</v>
      </c>
      <c r="Q52" s="52">
        <f t="shared" si="0"/>
        <v>4</v>
      </c>
      <c r="T52" s="49"/>
    </row>
    <row r="53" spans="1:20" s="48" customFormat="1" ht="45" x14ac:dyDescent="0.25">
      <c r="A53" s="316"/>
      <c r="B53" s="52" t="s">
        <v>459</v>
      </c>
      <c r="C53" s="60" t="s">
        <v>1003</v>
      </c>
      <c r="D53" s="54"/>
      <c r="E53" s="61" t="s">
        <v>20</v>
      </c>
      <c r="F53" s="54" t="s">
        <v>20</v>
      </c>
      <c r="G53" s="54"/>
      <c r="H53" s="224"/>
      <c r="I53" s="224"/>
      <c r="J53" s="224"/>
      <c r="K53" s="183" t="s">
        <v>20</v>
      </c>
      <c r="L53" s="183"/>
      <c r="M53" s="54"/>
      <c r="N53" s="54"/>
      <c r="O53" s="54"/>
      <c r="P53" s="61" t="s">
        <v>20</v>
      </c>
      <c r="Q53" s="52">
        <f t="shared" si="0"/>
        <v>4</v>
      </c>
      <c r="T53" s="49"/>
    </row>
    <row r="54" spans="1:20" s="48" customFormat="1" ht="45" x14ac:dyDescent="0.25">
      <c r="A54" s="316"/>
      <c r="B54" s="52" t="s">
        <v>460</v>
      </c>
      <c r="C54" s="60" t="s">
        <v>1154</v>
      </c>
      <c r="D54" s="54"/>
      <c r="E54" s="61" t="s">
        <v>20</v>
      </c>
      <c r="F54" s="54" t="s">
        <v>20</v>
      </c>
      <c r="G54" s="54"/>
      <c r="H54" s="224"/>
      <c r="I54" s="224"/>
      <c r="J54" s="224"/>
      <c r="K54" s="183" t="s">
        <v>20</v>
      </c>
      <c r="L54" s="183"/>
      <c r="M54" s="54"/>
      <c r="N54" s="54"/>
      <c r="O54" s="54"/>
      <c r="P54" s="61" t="s">
        <v>20</v>
      </c>
      <c r="Q54" s="52">
        <f t="shared" si="0"/>
        <v>4</v>
      </c>
      <c r="T54" s="49"/>
    </row>
    <row r="55" spans="1:20" s="48" customFormat="1" ht="30" x14ac:dyDescent="0.25">
      <c r="A55" s="316"/>
      <c r="B55" s="52" t="s">
        <v>462</v>
      </c>
      <c r="C55" s="60" t="s">
        <v>901</v>
      </c>
      <c r="D55" s="61" t="s">
        <v>20</v>
      </c>
      <c r="E55" s="54"/>
      <c r="F55" s="54" t="s">
        <v>20</v>
      </c>
      <c r="G55" s="54"/>
      <c r="H55" s="224"/>
      <c r="I55" s="224"/>
      <c r="J55" s="224"/>
      <c r="K55" s="183" t="s">
        <v>20</v>
      </c>
      <c r="L55" s="183"/>
      <c r="M55" s="54"/>
      <c r="N55" s="54"/>
      <c r="O55" s="54"/>
      <c r="P55" s="61" t="s">
        <v>20</v>
      </c>
      <c r="Q55" s="52">
        <f t="shared" si="0"/>
        <v>4</v>
      </c>
      <c r="T55" s="49"/>
    </row>
    <row r="56" spans="1:20" s="48" customFormat="1" ht="30" x14ac:dyDescent="0.25">
      <c r="A56" s="316"/>
      <c r="B56" s="52" t="s">
        <v>464</v>
      </c>
      <c r="C56" s="60" t="s">
        <v>546</v>
      </c>
      <c r="D56" s="54"/>
      <c r="E56" s="61" t="s">
        <v>20</v>
      </c>
      <c r="F56" s="54" t="s">
        <v>20</v>
      </c>
      <c r="G56" s="54"/>
      <c r="H56" s="224"/>
      <c r="I56" s="224"/>
      <c r="J56" s="224"/>
      <c r="K56" s="183" t="s">
        <v>20</v>
      </c>
      <c r="L56" s="183"/>
      <c r="M56" s="54"/>
      <c r="N56" s="54"/>
      <c r="O56" s="54"/>
      <c r="P56" s="61" t="s">
        <v>20</v>
      </c>
      <c r="Q56" s="52">
        <f t="shared" si="0"/>
        <v>4</v>
      </c>
      <c r="T56" s="49"/>
    </row>
    <row r="57" spans="1:20" s="48" customFormat="1" ht="45" x14ac:dyDescent="0.25">
      <c r="A57" s="316"/>
      <c r="B57" s="52" t="s">
        <v>466</v>
      </c>
      <c r="C57" s="58" t="s">
        <v>356</v>
      </c>
      <c r="D57" s="54" t="s">
        <v>20</v>
      </c>
      <c r="E57" s="54"/>
      <c r="F57" s="54" t="s">
        <v>20</v>
      </c>
      <c r="G57" s="54"/>
      <c r="H57" s="224"/>
      <c r="I57" s="224"/>
      <c r="J57" s="224"/>
      <c r="K57" s="183" t="s">
        <v>20</v>
      </c>
      <c r="L57" s="183"/>
      <c r="M57" s="54"/>
      <c r="N57" s="54"/>
      <c r="O57" s="54"/>
      <c r="P57" s="61" t="s">
        <v>20</v>
      </c>
      <c r="Q57" s="52">
        <f t="shared" si="0"/>
        <v>4</v>
      </c>
      <c r="T57" s="49"/>
    </row>
    <row r="58" spans="1:20" s="48" customFormat="1" ht="45" x14ac:dyDescent="0.25">
      <c r="A58" s="316"/>
      <c r="B58" s="52" t="s">
        <v>468</v>
      </c>
      <c r="C58" s="58" t="s">
        <v>203</v>
      </c>
      <c r="D58" s="54" t="s">
        <v>20</v>
      </c>
      <c r="E58" s="54"/>
      <c r="F58" s="54" t="s">
        <v>20</v>
      </c>
      <c r="G58" s="54"/>
      <c r="H58" s="224"/>
      <c r="I58" s="224"/>
      <c r="J58" s="224"/>
      <c r="K58" s="183"/>
      <c r="L58" s="183" t="s">
        <v>20</v>
      </c>
      <c r="M58" s="54"/>
      <c r="N58" s="54"/>
      <c r="O58" s="54"/>
      <c r="P58" s="61" t="s">
        <v>20</v>
      </c>
      <c r="Q58" s="52">
        <f t="shared" si="0"/>
        <v>4</v>
      </c>
      <c r="T58" s="49"/>
    </row>
    <row r="59" spans="1:20" s="48" customFormat="1" ht="30" x14ac:dyDescent="0.25">
      <c r="A59" s="316" t="s">
        <v>547</v>
      </c>
      <c r="B59" s="52" t="s">
        <v>475</v>
      </c>
      <c r="C59" s="56" t="s">
        <v>548</v>
      </c>
      <c r="D59" s="54"/>
      <c r="E59" s="54"/>
      <c r="F59" s="54"/>
      <c r="G59" s="54"/>
      <c r="H59" s="224"/>
      <c r="I59" s="224"/>
      <c r="J59" s="224"/>
      <c r="K59" s="183" t="s">
        <v>20</v>
      </c>
      <c r="L59" s="183"/>
      <c r="M59" s="54" t="s">
        <v>20</v>
      </c>
      <c r="N59" s="54" t="s">
        <v>20</v>
      </c>
      <c r="O59" s="54"/>
      <c r="P59" s="54"/>
      <c r="Q59" s="52">
        <f t="shared" si="0"/>
        <v>3</v>
      </c>
      <c r="T59" s="49"/>
    </row>
    <row r="60" spans="1:20" s="48" customFormat="1" ht="30" x14ac:dyDescent="0.25">
      <c r="A60" s="316"/>
      <c r="B60" s="52" t="s">
        <v>477</v>
      </c>
      <c r="C60" s="56" t="s">
        <v>549</v>
      </c>
      <c r="D60" s="54"/>
      <c r="E60" s="54"/>
      <c r="F60" s="54"/>
      <c r="G60" s="54"/>
      <c r="H60" s="224"/>
      <c r="I60" s="224"/>
      <c r="J60" s="224"/>
      <c r="K60" s="183" t="s">
        <v>20</v>
      </c>
      <c r="L60" s="183"/>
      <c r="M60" s="54"/>
      <c r="N60" s="54" t="s">
        <v>20</v>
      </c>
      <c r="O60" s="54"/>
      <c r="P60" s="54"/>
      <c r="Q60" s="52">
        <f t="shared" si="0"/>
        <v>2</v>
      </c>
      <c r="T60" s="49"/>
    </row>
    <row r="61" spans="1:20" s="48" customFormat="1" ht="30" x14ac:dyDescent="0.25">
      <c r="A61" s="316"/>
      <c r="B61" s="52" t="s">
        <v>478</v>
      </c>
      <c r="C61" s="56" t="s">
        <v>550</v>
      </c>
      <c r="D61" s="54"/>
      <c r="E61" s="54"/>
      <c r="F61" s="54"/>
      <c r="G61" s="54"/>
      <c r="H61" s="224"/>
      <c r="I61" s="224"/>
      <c r="J61" s="224"/>
      <c r="K61" s="183" t="s">
        <v>20</v>
      </c>
      <c r="L61" s="183"/>
      <c r="M61" s="54"/>
      <c r="N61" s="54" t="s">
        <v>20</v>
      </c>
      <c r="O61" s="54"/>
      <c r="P61" s="54"/>
      <c r="Q61" s="52">
        <f t="shared" si="0"/>
        <v>2</v>
      </c>
      <c r="T61" s="49"/>
    </row>
    <row r="62" spans="1:20" s="48" customFormat="1" ht="45" x14ac:dyDescent="0.25">
      <c r="A62" s="316"/>
      <c r="B62" s="52" t="s">
        <v>480</v>
      </c>
      <c r="C62" s="56" t="s">
        <v>551</v>
      </c>
      <c r="D62" s="54"/>
      <c r="E62" s="54"/>
      <c r="F62" s="54"/>
      <c r="G62" s="54"/>
      <c r="H62" s="224"/>
      <c r="I62" s="224"/>
      <c r="J62" s="224"/>
      <c r="K62" s="183" t="s">
        <v>20</v>
      </c>
      <c r="L62" s="183"/>
      <c r="M62" s="54"/>
      <c r="N62" s="54" t="s">
        <v>20</v>
      </c>
      <c r="O62" s="54"/>
      <c r="P62" s="54"/>
      <c r="Q62" s="52">
        <f t="shared" si="0"/>
        <v>2</v>
      </c>
      <c r="T62" s="49"/>
    </row>
    <row r="63" spans="1:20" s="48" customFormat="1" ht="45" x14ac:dyDescent="0.25">
      <c r="A63" s="316"/>
      <c r="B63" s="52" t="s">
        <v>481</v>
      </c>
      <c r="C63" s="55" t="s">
        <v>552</v>
      </c>
      <c r="D63" s="54"/>
      <c r="E63" s="54"/>
      <c r="F63" s="54"/>
      <c r="G63" s="54"/>
      <c r="H63" s="224"/>
      <c r="I63" s="224"/>
      <c r="J63" s="224"/>
      <c r="K63" s="183" t="s">
        <v>20</v>
      </c>
      <c r="L63" s="183"/>
      <c r="M63" s="54" t="s">
        <v>20</v>
      </c>
      <c r="N63" s="54" t="s">
        <v>20</v>
      </c>
      <c r="O63" s="54"/>
      <c r="P63" s="54"/>
      <c r="Q63" s="52">
        <f t="shared" si="0"/>
        <v>3</v>
      </c>
      <c r="T63" s="49"/>
    </row>
    <row r="64" spans="1:20" s="48" customFormat="1" ht="30" x14ac:dyDescent="0.25">
      <c r="A64" s="316"/>
      <c r="B64" s="52" t="s">
        <v>483</v>
      </c>
      <c r="C64" s="55" t="s">
        <v>553</v>
      </c>
      <c r="D64" s="54"/>
      <c r="E64" s="54"/>
      <c r="F64" s="54"/>
      <c r="G64" s="54"/>
      <c r="H64" s="224"/>
      <c r="I64" s="224"/>
      <c r="J64" s="224"/>
      <c r="K64" s="183" t="s">
        <v>20</v>
      </c>
      <c r="L64" s="183"/>
      <c r="M64" s="54"/>
      <c r="N64" s="54" t="s">
        <v>20</v>
      </c>
      <c r="O64" s="54"/>
      <c r="P64" s="54"/>
      <c r="Q64" s="52">
        <f t="shared" si="0"/>
        <v>2</v>
      </c>
      <c r="T64" s="49"/>
    </row>
    <row r="65" spans="1:20" s="48" customFormat="1" ht="45" x14ac:dyDescent="0.25">
      <c r="A65" s="316"/>
      <c r="B65" s="52" t="s">
        <v>484</v>
      </c>
      <c r="C65" s="56" t="s">
        <v>554</v>
      </c>
      <c r="D65" s="54"/>
      <c r="E65" s="54"/>
      <c r="F65" s="54"/>
      <c r="G65" s="54"/>
      <c r="H65" s="224"/>
      <c r="I65" s="224"/>
      <c r="J65" s="224"/>
      <c r="K65" s="183" t="s">
        <v>20</v>
      </c>
      <c r="L65" s="183"/>
      <c r="M65" s="54"/>
      <c r="N65" s="54" t="s">
        <v>20</v>
      </c>
      <c r="O65" s="54"/>
      <c r="P65" s="54"/>
      <c r="Q65" s="52">
        <f t="shared" si="0"/>
        <v>2</v>
      </c>
      <c r="T65" s="49"/>
    </row>
    <row r="66" spans="1:20" s="48" customFormat="1" ht="30" x14ac:dyDescent="0.25">
      <c r="A66" s="316"/>
      <c r="B66" s="52" t="s">
        <v>486</v>
      </c>
      <c r="C66" s="55" t="s">
        <v>231</v>
      </c>
      <c r="D66" s="54"/>
      <c r="E66" s="54"/>
      <c r="F66" s="54"/>
      <c r="G66" s="54"/>
      <c r="H66" s="224"/>
      <c r="I66" s="224"/>
      <c r="J66" s="224"/>
      <c r="K66" s="183" t="s">
        <v>20</v>
      </c>
      <c r="L66" s="183"/>
      <c r="M66" s="54"/>
      <c r="N66" s="54" t="s">
        <v>20</v>
      </c>
      <c r="O66" s="54"/>
      <c r="P66" s="54"/>
      <c r="Q66" s="52">
        <f t="shared" si="0"/>
        <v>2</v>
      </c>
      <c r="T66" s="49"/>
    </row>
    <row r="67" spans="1:20" s="48" customFormat="1" ht="45" x14ac:dyDescent="0.25">
      <c r="A67" s="316"/>
      <c r="B67" s="52" t="s">
        <v>487</v>
      </c>
      <c r="C67" s="55" t="s">
        <v>233</v>
      </c>
      <c r="D67" s="54"/>
      <c r="E67" s="54"/>
      <c r="F67" s="54"/>
      <c r="G67" s="54"/>
      <c r="H67" s="224"/>
      <c r="I67" s="224" t="s">
        <v>20</v>
      </c>
      <c r="J67" s="224" t="s">
        <v>20</v>
      </c>
      <c r="K67" s="183" t="s">
        <v>20</v>
      </c>
      <c r="L67" s="183"/>
      <c r="M67" s="54"/>
      <c r="N67" s="54" t="s">
        <v>20</v>
      </c>
      <c r="O67" s="54"/>
      <c r="P67" s="54"/>
      <c r="Q67" s="52">
        <f t="shared" si="0"/>
        <v>4</v>
      </c>
      <c r="T67" s="49"/>
    </row>
    <row r="68" spans="1:20" s="48" customFormat="1" ht="30" x14ac:dyDescent="0.25">
      <c r="A68" s="316"/>
      <c r="B68" s="52" t="s">
        <v>488</v>
      </c>
      <c r="C68" s="55" t="s">
        <v>235</v>
      </c>
      <c r="D68" s="54"/>
      <c r="E68" s="54"/>
      <c r="F68" s="54"/>
      <c r="G68" s="54"/>
      <c r="H68" s="224" t="s">
        <v>20</v>
      </c>
      <c r="I68" s="224"/>
      <c r="J68" s="224" t="s">
        <v>20</v>
      </c>
      <c r="K68" s="183" t="s">
        <v>20</v>
      </c>
      <c r="L68" s="183"/>
      <c r="M68" s="54"/>
      <c r="N68" s="54" t="s">
        <v>20</v>
      </c>
      <c r="O68" s="54"/>
      <c r="P68" s="54"/>
      <c r="Q68" s="52">
        <f t="shared" ref="Q68" si="1">COUNTIF(D68:P68,"+")</f>
        <v>4</v>
      </c>
      <c r="T68" s="49"/>
    </row>
    <row r="69" spans="1:20" s="48" customFormat="1" x14ac:dyDescent="0.25">
      <c r="A69" s="63"/>
      <c r="B69" s="64"/>
      <c r="C69" s="65"/>
      <c r="D69" s="52">
        <f t="shared" ref="D69:P69" si="2">COUNTIF(D4:D68,"+")</f>
        <v>24</v>
      </c>
      <c r="E69" s="52">
        <f t="shared" si="2"/>
        <v>21</v>
      </c>
      <c r="F69" s="52">
        <f t="shared" si="2"/>
        <v>37</v>
      </c>
      <c r="G69" s="52">
        <f t="shared" si="2"/>
        <v>12</v>
      </c>
      <c r="H69" s="59">
        <f t="shared" si="2"/>
        <v>2</v>
      </c>
      <c r="I69" s="59">
        <f t="shared" si="2"/>
        <v>2</v>
      </c>
      <c r="J69" s="59">
        <f t="shared" si="2"/>
        <v>4</v>
      </c>
      <c r="K69" s="52">
        <f t="shared" si="2"/>
        <v>40</v>
      </c>
      <c r="L69" s="52">
        <f t="shared" si="2"/>
        <v>14</v>
      </c>
      <c r="M69" s="52">
        <f t="shared" si="2"/>
        <v>7</v>
      </c>
      <c r="N69" s="52">
        <f t="shared" si="2"/>
        <v>10</v>
      </c>
      <c r="O69" s="52">
        <f t="shared" si="2"/>
        <v>6</v>
      </c>
      <c r="P69" s="52">
        <f t="shared" si="2"/>
        <v>28</v>
      </c>
      <c r="Q69" s="62"/>
      <c r="T69" s="49"/>
    </row>
  </sheetData>
  <autoFilter ref="A3:T69"/>
  <mergeCells count="14">
    <mergeCell ref="A59:A68"/>
    <mergeCell ref="A9:A18"/>
    <mergeCell ref="A19:A24"/>
    <mergeCell ref="A25:A38"/>
    <mergeCell ref="A39:A44"/>
    <mergeCell ref="A45:A51"/>
    <mergeCell ref="A52:A58"/>
    <mergeCell ref="A4:A8"/>
    <mergeCell ref="A1:Q1"/>
    <mergeCell ref="A2:A3"/>
    <mergeCell ref="D2:P2"/>
    <mergeCell ref="Q2:Q3"/>
    <mergeCell ref="B2:B3"/>
    <mergeCell ref="C2:C3"/>
  </mergeCells>
  <pageMargins left="0.59055118110236227" right="0.59055118110236227" top="0.78740157480314965" bottom="0.59055118110236227" header="0.31496062992125984" footer="0.31496062992125984"/>
  <pageSetup paperSize="9" scale="64" fitToHeight="0" orientation="landscape" r:id="rId1"/>
  <rowBreaks count="5" manualBreakCount="5">
    <brk id="8" max="16383" man="1"/>
    <brk id="24" max="16383" man="1"/>
    <brk id="38" max="16383" man="1"/>
    <brk id="51" max="16383" man="1"/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  <pageSetUpPr fitToPage="1"/>
  </sheetPr>
  <dimension ref="A1:V49"/>
  <sheetViews>
    <sheetView view="pageBreakPreview" zoomScale="90" zoomScaleNormal="130" zoomScaleSheetLayoutView="90" workbookViewId="0">
      <selection sqref="A1:XFD1048576"/>
    </sheetView>
  </sheetViews>
  <sheetFormatPr defaultRowHeight="15" x14ac:dyDescent="0.25"/>
  <cols>
    <col min="1" max="1" width="24.7109375" customWidth="1"/>
    <col min="2" max="2" width="10.140625" style="35" customWidth="1"/>
    <col min="3" max="3" width="63.42578125" style="36" customWidth="1"/>
    <col min="4" max="4" width="9.42578125" style="36" customWidth="1"/>
    <col min="5" max="5" width="8.7109375" style="36" customWidth="1"/>
    <col min="6" max="6" width="9.85546875" style="36" customWidth="1"/>
    <col min="7" max="10" width="9.140625" style="110" customWidth="1"/>
    <col min="11" max="11" width="8.140625" style="40" customWidth="1"/>
    <col min="12" max="12" width="7.7109375" style="40" customWidth="1"/>
    <col min="13" max="13" width="8.28515625" style="40" customWidth="1"/>
    <col min="14" max="14" width="7.7109375" style="40" customWidth="1"/>
    <col min="15" max="15" width="5.7109375" style="36" customWidth="1"/>
    <col min="16" max="16" width="8" style="36" customWidth="1"/>
    <col min="17" max="17" width="7" style="36" customWidth="1"/>
    <col min="18" max="18" width="6.28515625" style="36" customWidth="1"/>
    <col min="19" max="19" width="4.7109375" style="17" customWidth="1"/>
    <col min="20" max="21" width="4" style="17" customWidth="1"/>
    <col min="22" max="22" width="4.140625" style="17" customWidth="1"/>
  </cols>
  <sheetData>
    <row r="1" spans="1:19" ht="25.9" customHeight="1" x14ac:dyDescent="0.25">
      <c r="A1" s="282" t="s">
        <v>555</v>
      </c>
      <c r="B1" s="283"/>
      <c r="C1" s="283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ht="27" customHeight="1" x14ac:dyDescent="0.25">
      <c r="A2" s="18" t="s">
        <v>115</v>
      </c>
      <c r="B2" s="285" t="s">
        <v>116</v>
      </c>
      <c r="C2" s="285"/>
      <c r="D2" s="270" t="s">
        <v>117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86" t="s">
        <v>4</v>
      </c>
    </row>
    <row r="3" spans="1:19" ht="232.5" customHeight="1" x14ac:dyDescent="0.25">
      <c r="A3" s="149"/>
      <c r="B3" s="82"/>
      <c r="C3" s="82"/>
      <c r="D3" s="67" t="s">
        <v>556</v>
      </c>
      <c r="E3" s="1" t="s">
        <v>557</v>
      </c>
      <c r="F3" s="1" t="s">
        <v>558</v>
      </c>
      <c r="G3" s="109" t="s">
        <v>559</v>
      </c>
      <c r="H3" s="109" t="s">
        <v>12</v>
      </c>
      <c r="I3" s="109" t="s">
        <v>13</v>
      </c>
      <c r="J3" s="109" t="s">
        <v>14</v>
      </c>
      <c r="K3" s="38" t="s">
        <v>560</v>
      </c>
      <c r="L3" s="38" t="s">
        <v>561</v>
      </c>
      <c r="M3" s="38" t="s">
        <v>562</v>
      </c>
      <c r="N3" s="38" t="s">
        <v>563</v>
      </c>
      <c r="O3" s="1" t="s">
        <v>126</v>
      </c>
      <c r="P3" s="1" t="s">
        <v>15</v>
      </c>
      <c r="Q3" s="1" t="s">
        <v>16</v>
      </c>
      <c r="R3" s="1" t="s">
        <v>17</v>
      </c>
      <c r="S3" s="286"/>
    </row>
    <row r="4" spans="1:19" ht="26.25" customHeight="1" x14ac:dyDescent="0.25">
      <c r="A4" s="327" t="s">
        <v>564</v>
      </c>
      <c r="B4" s="22" t="s">
        <v>128</v>
      </c>
      <c r="C4" s="7" t="s">
        <v>565</v>
      </c>
      <c r="D4" s="147" t="s">
        <v>20</v>
      </c>
      <c r="E4" s="3"/>
      <c r="F4" s="3"/>
      <c r="G4" s="106"/>
      <c r="H4" s="227"/>
      <c r="I4" s="227"/>
      <c r="J4" s="227"/>
      <c r="K4" s="75"/>
      <c r="L4" s="75"/>
      <c r="M4" s="75"/>
      <c r="N4" s="75"/>
      <c r="O4" s="23"/>
      <c r="P4" s="23"/>
      <c r="Q4" s="23"/>
      <c r="R4" s="3"/>
      <c r="S4" s="22">
        <f t="shared" ref="S4:S48" si="0">COUNTIF(D4:R4,"+")</f>
        <v>1</v>
      </c>
    </row>
    <row r="5" spans="1:19" ht="45" x14ac:dyDescent="0.25">
      <c r="A5" s="327"/>
      <c r="B5" s="22" t="s">
        <v>130</v>
      </c>
      <c r="C5" s="7" t="s">
        <v>566</v>
      </c>
      <c r="D5" s="147" t="s">
        <v>20</v>
      </c>
      <c r="E5" s="3"/>
      <c r="F5" s="3"/>
      <c r="G5" s="106"/>
      <c r="H5" s="227"/>
      <c r="I5" s="227"/>
      <c r="J5" s="227"/>
      <c r="K5" s="75" t="s">
        <v>20</v>
      </c>
      <c r="L5" s="75" t="s">
        <v>20</v>
      </c>
      <c r="M5" s="75" t="s">
        <v>20</v>
      </c>
      <c r="N5" s="75" t="s">
        <v>20</v>
      </c>
      <c r="O5" s="23"/>
      <c r="P5" s="23"/>
      <c r="Q5" s="23"/>
      <c r="R5" s="3"/>
      <c r="S5" s="22">
        <f t="shared" si="0"/>
        <v>5</v>
      </c>
    </row>
    <row r="6" spans="1:19" ht="30" x14ac:dyDescent="0.25">
      <c r="A6" s="327"/>
      <c r="B6" s="22" t="s">
        <v>132</v>
      </c>
      <c r="C6" s="7" t="s">
        <v>567</v>
      </c>
      <c r="D6" s="147" t="s">
        <v>20</v>
      </c>
      <c r="E6" s="3"/>
      <c r="F6" s="3"/>
      <c r="G6" s="106"/>
      <c r="H6" s="227"/>
      <c r="I6" s="227"/>
      <c r="J6" s="227"/>
      <c r="K6" s="75" t="s">
        <v>20</v>
      </c>
      <c r="L6" s="75" t="s">
        <v>20</v>
      </c>
      <c r="M6" s="75" t="s">
        <v>20</v>
      </c>
      <c r="N6" s="75" t="s">
        <v>20</v>
      </c>
      <c r="O6" s="23"/>
      <c r="P6" s="23"/>
      <c r="Q6" s="23"/>
      <c r="R6" s="3"/>
      <c r="S6" s="22">
        <f t="shared" si="0"/>
        <v>5</v>
      </c>
    </row>
    <row r="7" spans="1:19" ht="50.25" customHeight="1" x14ac:dyDescent="0.25">
      <c r="A7" s="327"/>
      <c r="B7" s="22" t="s">
        <v>134</v>
      </c>
      <c r="C7" s="7" t="s">
        <v>568</v>
      </c>
      <c r="D7" s="147" t="s">
        <v>20</v>
      </c>
      <c r="E7" s="3"/>
      <c r="F7" s="3"/>
      <c r="G7" s="106"/>
      <c r="H7" s="227"/>
      <c r="I7" s="227"/>
      <c r="J7" s="227"/>
      <c r="K7" s="75" t="s">
        <v>20</v>
      </c>
      <c r="L7" s="75" t="s">
        <v>20</v>
      </c>
      <c r="M7" s="75" t="s">
        <v>20</v>
      </c>
      <c r="N7" s="75" t="s">
        <v>20</v>
      </c>
      <c r="O7" s="23"/>
      <c r="P7" s="23"/>
      <c r="Q7" s="23"/>
      <c r="R7" s="3"/>
      <c r="S7" s="22">
        <f t="shared" si="0"/>
        <v>5</v>
      </c>
    </row>
    <row r="8" spans="1:19" ht="36" customHeight="1" x14ac:dyDescent="0.25">
      <c r="A8" s="327"/>
      <c r="B8" s="22" t="s">
        <v>312</v>
      </c>
      <c r="C8" s="7" t="s">
        <v>569</v>
      </c>
      <c r="D8" s="147" t="s">
        <v>20</v>
      </c>
      <c r="E8" s="3"/>
      <c r="F8" s="3"/>
      <c r="G8" s="106"/>
      <c r="H8" s="227"/>
      <c r="I8" s="227"/>
      <c r="J8" s="227"/>
      <c r="K8" s="75"/>
      <c r="L8" s="75"/>
      <c r="M8" s="75"/>
      <c r="N8" s="75"/>
      <c r="O8" s="23"/>
      <c r="P8" s="23"/>
      <c r="Q8" s="23"/>
      <c r="R8" s="3"/>
      <c r="S8" s="22">
        <f t="shared" si="0"/>
        <v>1</v>
      </c>
    </row>
    <row r="9" spans="1:19" ht="37.5" customHeight="1" x14ac:dyDescent="0.25">
      <c r="A9" s="328" t="s">
        <v>570</v>
      </c>
      <c r="B9" s="22" t="s">
        <v>137</v>
      </c>
      <c r="C9" s="7" t="s">
        <v>962</v>
      </c>
      <c r="D9" s="147"/>
      <c r="E9" s="3"/>
      <c r="F9" s="3" t="s">
        <v>20</v>
      </c>
      <c r="G9" s="106"/>
      <c r="H9" s="227"/>
      <c r="I9" s="227"/>
      <c r="J9" s="227"/>
      <c r="K9" s="75" t="s">
        <v>20</v>
      </c>
      <c r="L9" s="75" t="s">
        <v>20</v>
      </c>
      <c r="M9" s="75" t="s">
        <v>20</v>
      </c>
      <c r="N9" s="75" t="s">
        <v>20</v>
      </c>
      <c r="O9" s="27"/>
      <c r="P9" s="27"/>
      <c r="Q9" s="27"/>
      <c r="R9" s="3" t="s">
        <v>20</v>
      </c>
      <c r="S9" s="22">
        <f t="shared" si="0"/>
        <v>6</v>
      </c>
    </row>
    <row r="10" spans="1:19" ht="30" x14ac:dyDescent="0.25">
      <c r="A10" s="328"/>
      <c r="B10" s="22" t="s">
        <v>139</v>
      </c>
      <c r="C10" s="7" t="s">
        <v>963</v>
      </c>
      <c r="D10" s="147"/>
      <c r="E10" s="3"/>
      <c r="F10" s="3" t="s">
        <v>20</v>
      </c>
      <c r="G10" s="106"/>
      <c r="H10" s="227"/>
      <c r="I10" s="227"/>
      <c r="J10" s="227"/>
      <c r="K10" s="88"/>
      <c r="L10" s="75"/>
      <c r="M10" s="75"/>
      <c r="N10" s="75"/>
      <c r="O10" s="26"/>
      <c r="P10" s="26"/>
      <c r="Q10" s="26"/>
      <c r="R10" s="3" t="s">
        <v>20</v>
      </c>
      <c r="S10" s="22">
        <f t="shared" si="0"/>
        <v>2</v>
      </c>
    </row>
    <row r="11" spans="1:19" ht="48" customHeight="1" x14ac:dyDescent="0.25">
      <c r="A11" s="328"/>
      <c r="B11" s="22" t="s">
        <v>141</v>
      </c>
      <c r="C11" s="7" t="s">
        <v>964</v>
      </c>
      <c r="D11" s="147"/>
      <c r="E11" s="3"/>
      <c r="F11" s="3" t="s">
        <v>20</v>
      </c>
      <c r="G11" s="106"/>
      <c r="H11" s="227"/>
      <c r="I11" s="227"/>
      <c r="J11" s="227"/>
      <c r="K11" s="75" t="s">
        <v>20</v>
      </c>
      <c r="L11" s="75" t="s">
        <v>20</v>
      </c>
      <c r="M11" s="75" t="s">
        <v>20</v>
      </c>
      <c r="N11" s="75" t="s">
        <v>20</v>
      </c>
      <c r="O11" s="3"/>
      <c r="P11" s="26"/>
      <c r="Q11" s="3" t="s">
        <v>20</v>
      </c>
      <c r="R11" s="3"/>
      <c r="S11" s="22">
        <f t="shared" si="0"/>
        <v>6</v>
      </c>
    </row>
    <row r="12" spans="1:19" ht="42" customHeight="1" x14ac:dyDescent="0.25">
      <c r="A12" s="328"/>
      <c r="B12" s="22" t="s">
        <v>143</v>
      </c>
      <c r="C12" s="7" t="s">
        <v>965</v>
      </c>
      <c r="D12" s="147"/>
      <c r="E12" s="3"/>
      <c r="F12" s="3" t="s">
        <v>20</v>
      </c>
      <c r="G12" s="106"/>
      <c r="H12" s="227"/>
      <c r="I12" s="227"/>
      <c r="J12" s="227"/>
      <c r="K12" s="88"/>
      <c r="L12" s="75"/>
      <c r="M12" s="75"/>
      <c r="N12" s="75"/>
      <c r="O12" s="3"/>
      <c r="P12" s="26"/>
      <c r="Q12" s="3" t="s">
        <v>20</v>
      </c>
      <c r="R12" s="3"/>
      <c r="S12" s="22">
        <f t="shared" si="0"/>
        <v>2</v>
      </c>
    </row>
    <row r="13" spans="1:19" ht="40.5" customHeight="1" x14ac:dyDescent="0.25">
      <c r="A13" s="328"/>
      <c r="B13" s="22" t="s">
        <v>145</v>
      </c>
      <c r="C13" s="7" t="s">
        <v>966</v>
      </c>
      <c r="D13" s="147"/>
      <c r="E13" s="3"/>
      <c r="F13" s="3" t="s">
        <v>20</v>
      </c>
      <c r="G13" s="106"/>
      <c r="H13" s="227"/>
      <c r="I13" s="227"/>
      <c r="J13" s="227"/>
      <c r="K13" s="88"/>
      <c r="L13" s="75"/>
      <c r="M13" s="75"/>
      <c r="N13" s="75"/>
      <c r="O13" s="3"/>
      <c r="P13" s="26"/>
      <c r="Q13" s="3" t="s">
        <v>20</v>
      </c>
      <c r="R13" s="3"/>
      <c r="S13" s="22">
        <f t="shared" si="0"/>
        <v>2</v>
      </c>
    </row>
    <row r="14" spans="1:19" ht="37.5" customHeight="1" x14ac:dyDescent="0.25">
      <c r="A14" s="328"/>
      <c r="B14" s="22" t="s">
        <v>146</v>
      </c>
      <c r="C14" s="7" t="s">
        <v>967</v>
      </c>
      <c r="D14" s="147"/>
      <c r="E14" s="3"/>
      <c r="F14" s="3" t="s">
        <v>20</v>
      </c>
      <c r="G14" s="106"/>
      <c r="H14" s="227"/>
      <c r="I14" s="227"/>
      <c r="J14" s="227"/>
      <c r="K14" s="88"/>
      <c r="L14" s="75"/>
      <c r="M14" s="75"/>
      <c r="N14" s="75"/>
      <c r="O14" s="26"/>
      <c r="P14" s="26"/>
      <c r="Q14" s="3" t="s">
        <v>20</v>
      </c>
      <c r="R14" s="3"/>
      <c r="S14" s="22">
        <f t="shared" si="0"/>
        <v>2</v>
      </c>
    </row>
    <row r="15" spans="1:19" ht="57" customHeight="1" x14ac:dyDescent="0.25">
      <c r="A15" s="328"/>
      <c r="B15" s="22" t="s">
        <v>148</v>
      </c>
      <c r="C15" s="7" t="s">
        <v>968</v>
      </c>
      <c r="D15" s="147"/>
      <c r="E15" s="3"/>
      <c r="F15" s="3" t="s">
        <v>20</v>
      </c>
      <c r="G15" s="106"/>
      <c r="H15" s="227"/>
      <c r="I15" s="227"/>
      <c r="J15" s="227"/>
      <c r="K15" s="75"/>
      <c r="L15" s="75"/>
      <c r="M15" s="75"/>
      <c r="N15" s="75"/>
      <c r="O15" s="3"/>
      <c r="P15" s="26"/>
      <c r="Q15" s="3" t="s">
        <v>20</v>
      </c>
      <c r="R15" s="3"/>
      <c r="S15" s="22">
        <f t="shared" si="0"/>
        <v>2</v>
      </c>
    </row>
    <row r="16" spans="1:19" ht="45" x14ac:dyDescent="0.25">
      <c r="A16" s="328"/>
      <c r="B16" s="22" t="s">
        <v>150</v>
      </c>
      <c r="C16" s="7" t="s">
        <v>969</v>
      </c>
      <c r="D16" s="147"/>
      <c r="E16" s="3"/>
      <c r="F16" s="3" t="s">
        <v>20</v>
      </c>
      <c r="G16" s="106"/>
      <c r="H16" s="227" t="s">
        <v>20</v>
      </c>
      <c r="I16" s="227"/>
      <c r="J16" s="227" t="s">
        <v>20</v>
      </c>
      <c r="K16" s="88"/>
      <c r="L16" s="75"/>
      <c r="M16" s="75"/>
      <c r="N16" s="75"/>
      <c r="O16" s="26"/>
      <c r="P16" s="26"/>
      <c r="Q16" s="26"/>
      <c r="R16" s="3" t="s">
        <v>20</v>
      </c>
      <c r="S16" s="22">
        <f t="shared" si="0"/>
        <v>4</v>
      </c>
    </row>
    <row r="17" spans="1:19" ht="36.75" customHeight="1" x14ac:dyDescent="0.25">
      <c r="A17" s="327" t="s">
        <v>902</v>
      </c>
      <c r="B17" s="22" t="s">
        <v>156</v>
      </c>
      <c r="C17" s="7" t="s">
        <v>571</v>
      </c>
      <c r="D17" s="147" t="s">
        <v>20</v>
      </c>
      <c r="E17" s="3"/>
      <c r="F17" s="3"/>
      <c r="G17" s="104"/>
      <c r="H17" s="228"/>
      <c r="I17" s="228"/>
      <c r="J17" s="228"/>
      <c r="K17" s="75" t="s">
        <v>20</v>
      </c>
      <c r="L17" s="75" t="s">
        <v>20</v>
      </c>
      <c r="M17" s="75" t="s">
        <v>20</v>
      </c>
      <c r="N17" s="75" t="s">
        <v>20</v>
      </c>
      <c r="O17" s="26"/>
      <c r="P17" s="26"/>
      <c r="Q17" s="3"/>
      <c r="R17" s="3" t="s">
        <v>20</v>
      </c>
      <c r="S17" s="22">
        <f t="shared" si="0"/>
        <v>6</v>
      </c>
    </row>
    <row r="18" spans="1:19" ht="42" customHeight="1" x14ac:dyDescent="0.25">
      <c r="A18" s="327"/>
      <c r="B18" s="22" t="s">
        <v>158</v>
      </c>
      <c r="C18" s="7" t="s">
        <v>572</v>
      </c>
      <c r="D18" s="147" t="s">
        <v>20</v>
      </c>
      <c r="E18" s="3"/>
      <c r="F18" s="3"/>
      <c r="G18" s="104"/>
      <c r="H18" s="228"/>
      <c r="I18" s="227"/>
      <c r="J18" s="228"/>
      <c r="K18" s="75" t="s">
        <v>20</v>
      </c>
      <c r="L18" s="75" t="s">
        <v>20</v>
      </c>
      <c r="M18" s="75" t="s">
        <v>20</v>
      </c>
      <c r="N18" s="75" t="s">
        <v>20</v>
      </c>
      <c r="O18" s="26"/>
      <c r="P18" s="26"/>
      <c r="Q18" s="3" t="s">
        <v>20</v>
      </c>
      <c r="R18" s="3"/>
      <c r="S18" s="22">
        <f t="shared" si="0"/>
        <v>6</v>
      </c>
    </row>
    <row r="19" spans="1:19" ht="39" customHeight="1" x14ac:dyDescent="0.25">
      <c r="A19" s="327" t="s">
        <v>573</v>
      </c>
      <c r="B19" s="22" t="s">
        <v>179</v>
      </c>
      <c r="C19" s="7" t="s">
        <v>574</v>
      </c>
      <c r="D19" s="147" t="s">
        <v>20</v>
      </c>
      <c r="E19" s="3"/>
      <c r="F19" s="3"/>
      <c r="G19" s="104"/>
      <c r="H19" s="228"/>
      <c r="I19" s="228"/>
      <c r="J19" s="228"/>
      <c r="K19" s="75" t="s">
        <v>20</v>
      </c>
      <c r="L19" s="75" t="s">
        <v>20</v>
      </c>
      <c r="M19" s="75" t="s">
        <v>20</v>
      </c>
      <c r="N19" s="75" t="s">
        <v>20</v>
      </c>
      <c r="O19" s="26"/>
      <c r="P19" s="26"/>
      <c r="Q19" s="3"/>
      <c r="R19" s="3" t="s">
        <v>20</v>
      </c>
      <c r="S19" s="22">
        <f t="shared" si="0"/>
        <v>6</v>
      </c>
    </row>
    <row r="20" spans="1:19" ht="35.25" customHeight="1" x14ac:dyDescent="0.25">
      <c r="A20" s="327"/>
      <c r="B20" s="22" t="s">
        <v>181</v>
      </c>
      <c r="C20" s="7" t="s">
        <v>575</v>
      </c>
      <c r="D20" s="147" t="s">
        <v>20</v>
      </c>
      <c r="E20" s="3"/>
      <c r="F20" s="3"/>
      <c r="G20" s="104"/>
      <c r="H20" s="228"/>
      <c r="I20" s="228"/>
      <c r="J20" s="228"/>
      <c r="K20" s="75" t="s">
        <v>20</v>
      </c>
      <c r="L20" s="75" t="s">
        <v>20</v>
      </c>
      <c r="M20" s="75" t="s">
        <v>20</v>
      </c>
      <c r="N20" s="75" t="s">
        <v>20</v>
      </c>
      <c r="O20" s="26"/>
      <c r="P20" s="26"/>
      <c r="Q20" s="3"/>
      <c r="R20" s="3" t="s">
        <v>20</v>
      </c>
      <c r="S20" s="22">
        <f t="shared" si="0"/>
        <v>6</v>
      </c>
    </row>
    <row r="21" spans="1:19" ht="45" x14ac:dyDescent="0.25">
      <c r="A21" s="327"/>
      <c r="B21" s="22" t="s">
        <v>183</v>
      </c>
      <c r="C21" s="7" t="s">
        <v>576</v>
      </c>
      <c r="D21" s="147" t="s">
        <v>20</v>
      </c>
      <c r="E21" s="3"/>
      <c r="F21" s="3"/>
      <c r="G21" s="104"/>
      <c r="H21" s="228"/>
      <c r="I21" s="227"/>
      <c r="J21" s="228"/>
      <c r="K21" s="75" t="s">
        <v>20</v>
      </c>
      <c r="L21" s="75" t="s">
        <v>20</v>
      </c>
      <c r="M21" s="75" t="s">
        <v>20</v>
      </c>
      <c r="N21" s="75" t="s">
        <v>20</v>
      </c>
      <c r="O21" s="26"/>
      <c r="P21" s="26"/>
      <c r="Q21" s="3"/>
      <c r="R21" s="3" t="s">
        <v>20</v>
      </c>
      <c r="S21" s="22">
        <f t="shared" si="0"/>
        <v>6</v>
      </c>
    </row>
    <row r="22" spans="1:19" ht="41.25" customHeight="1" x14ac:dyDescent="0.25">
      <c r="A22" s="327"/>
      <c r="B22" s="22" t="s">
        <v>185</v>
      </c>
      <c r="C22" s="7" t="s">
        <v>577</v>
      </c>
      <c r="D22" s="147" t="s">
        <v>20</v>
      </c>
      <c r="E22" s="3"/>
      <c r="F22" s="3"/>
      <c r="G22" s="104"/>
      <c r="H22" s="228"/>
      <c r="I22" s="227"/>
      <c r="J22" s="228"/>
      <c r="K22" s="75" t="s">
        <v>20</v>
      </c>
      <c r="L22" s="75" t="s">
        <v>20</v>
      </c>
      <c r="M22" s="75" t="s">
        <v>20</v>
      </c>
      <c r="N22" s="75" t="s">
        <v>20</v>
      </c>
      <c r="O22" s="26"/>
      <c r="P22" s="26"/>
      <c r="Q22" s="3" t="s">
        <v>20</v>
      </c>
      <c r="R22" s="3"/>
      <c r="S22" s="22">
        <f t="shared" si="0"/>
        <v>6</v>
      </c>
    </row>
    <row r="23" spans="1:19" ht="41.25" customHeight="1" x14ac:dyDescent="0.25">
      <c r="A23" s="327"/>
      <c r="B23" s="22" t="s">
        <v>187</v>
      </c>
      <c r="C23" s="7" t="s">
        <v>578</v>
      </c>
      <c r="D23" s="147" t="s">
        <v>20</v>
      </c>
      <c r="E23" s="3"/>
      <c r="F23" s="3"/>
      <c r="G23" s="104"/>
      <c r="H23" s="228"/>
      <c r="I23" s="228"/>
      <c r="J23" s="228"/>
      <c r="K23" s="75" t="s">
        <v>20</v>
      </c>
      <c r="L23" s="75" t="s">
        <v>20</v>
      </c>
      <c r="M23" s="75" t="s">
        <v>20</v>
      </c>
      <c r="N23" s="75" t="s">
        <v>20</v>
      </c>
      <c r="O23" s="26"/>
      <c r="P23" s="26"/>
      <c r="Q23" s="3" t="s">
        <v>20</v>
      </c>
      <c r="R23" s="3"/>
      <c r="S23" s="22">
        <f t="shared" si="0"/>
        <v>6</v>
      </c>
    </row>
    <row r="24" spans="1:19" ht="41.25" customHeight="1" x14ac:dyDescent="0.25">
      <c r="A24" s="327"/>
      <c r="B24" s="22" t="s">
        <v>270</v>
      </c>
      <c r="C24" s="7" t="s">
        <v>579</v>
      </c>
      <c r="D24" s="147" t="s">
        <v>20</v>
      </c>
      <c r="E24" s="3"/>
      <c r="F24" s="3"/>
      <c r="G24" s="104"/>
      <c r="H24" s="228"/>
      <c r="I24" s="228"/>
      <c r="J24" s="228"/>
      <c r="K24" s="75" t="s">
        <v>20</v>
      </c>
      <c r="L24" s="75" t="s">
        <v>20</v>
      </c>
      <c r="M24" s="75" t="s">
        <v>20</v>
      </c>
      <c r="N24" s="75" t="s">
        <v>20</v>
      </c>
      <c r="O24" s="26"/>
      <c r="P24" s="26"/>
      <c r="Q24" s="3" t="s">
        <v>20</v>
      </c>
      <c r="R24" s="3"/>
      <c r="S24" s="22">
        <f t="shared" si="0"/>
        <v>6</v>
      </c>
    </row>
    <row r="25" spans="1:19" ht="41.25" customHeight="1" x14ac:dyDescent="0.25">
      <c r="A25" s="327"/>
      <c r="B25" s="22" t="s">
        <v>272</v>
      </c>
      <c r="C25" s="7" t="s">
        <v>580</v>
      </c>
      <c r="D25" s="147" t="s">
        <v>20</v>
      </c>
      <c r="E25" s="3"/>
      <c r="F25" s="3"/>
      <c r="G25" s="104"/>
      <c r="H25" s="228"/>
      <c r="I25" s="227"/>
      <c r="J25" s="228"/>
      <c r="K25" s="75" t="s">
        <v>20</v>
      </c>
      <c r="L25" s="75" t="s">
        <v>20</v>
      </c>
      <c r="M25" s="75" t="s">
        <v>20</v>
      </c>
      <c r="N25" s="75" t="s">
        <v>20</v>
      </c>
      <c r="O25" s="26"/>
      <c r="P25" s="26"/>
      <c r="Q25" s="3" t="s">
        <v>20</v>
      </c>
      <c r="R25" s="3"/>
      <c r="S25" s="22">
        <f t="shared" si="0"/>
        <v>6</v>
      </c>
    </row>
    <row r="26" spans="1:19" ht="38.25" customHeight="1" x14ac:dyDescent="0.25">
      <c r="A26" s="327" t="s">
        <v>581</v>
      </c>
      <c r="B26" s="22" t="s">
        <v>190</v>
      </c>
      <c r="C26" s="7" t="s">
        <v>582</v>
      </c>
      <c r="D26" s="147"/>
      <c r="E26" s="3" t="s">
        <v>20</v>
      </c>
      <c r="F26" s="3"/>
      <c r="G26" s="104"/>
      <c r="H26" s="228"/>
      <c r="I26" s="227"/>
      <c r="J26" s="228"/>
      <c r="K26" s="75" t="s">
        <v>20</v>
      </c>
      <c r="L26" s="75" t="s">
        <v>20</v>
      </c>
      <c r="M26" s="75" t="s">
        <v>20</v>
      </c>
      <c r="N26" s="75" t="s">
        <v>20</v>
      </c>
      <c r="O26" s="26"/>
      <c r="P26" s="26"/>
      <c r="Q26" s="3"/>
      <c r="R26" s="3" t="s">
        <v>20</v>
      </c>
      <c r="S26" s="22">
        <f t="shared" si="0"/>
        <v>6</v>
      </c>
    </row>
    <row r="27" spans="1:19" ht="50.25" customHeight="1" x14ac:dyDescent="0.25">
      <c r="A27" s="327"/>
      <c r="B27" s="22" t="s">
        <v>192</v>
      </c>
      <c r="C27" s="7" t="s">
        <v>583</v>
      </c>
      <c r="D27" s="148"/>
      <c r="E27" s="3" t="s">
        <v>20</v>
      </c>
      <c r="F27" s="3"/>
      <c r="G27" s="108"/>
      <c r="H27" s="226"/>
      <c r="I27" s="227"/>
      <c r="J27" s="226"/>
      <c r="K27" s="75" t="s">
        <v>20</v>
      </c>
      <c r="L27" s="75" t="s">
        <v>20</v>
      </c>
      <c r="M27" s="75" t="s">
        <v>20</v>
      </c>
      <c r="N27" s="75" t="s">
        <v>20</v>
      </c>
      <c r="O27" s="25"/>
      <c r="P27" s="25"/>
      <c r="Q27" s="25"/>
      <c r="R27" s="3" t="s">
        <v>20</v>
      </c>
      <c r="S27" s="22">
        <f t="shared" si="0"/>
        <v>6</v>
      </c>
    </row>
    <row r="28" spans="1:19" ht="51.75" customHeight="1" x14ac:dyDescent="0.25">
      <c r="A28" s="327"/>
      <c r="B28" s="22" t="s">
        <v>194</v>
      </c>
      <c r="C28" s="7" t="s">
        <v>584</v>
      </c>
      <c r="D28" s="147"/>
      <c r="E28" s="3" t="s">
        <v>20</v>
      </c>
      <c r="F28" s="3"/>
      <c r="G28" s="108"/>
      <c r="H28" s="226"/>
      <c r="I28" s="227"/>
      <c r="J28" s="226"/>
      <c r="K28" s="75" t="s">
        <v>20</v>
      </c>
      <c r="L28" s="75" t="s">
        <v>20</v>
      </c>
      <c r="M28" s="75" t="s">
        <v>20</v>
      </c>
      <c r="N28" s="75" t="s">
        <v>20</v>
      </c>
      <c r="O28" s="25"/>
      <c r="P28" s="25"/>
      <c r="Q28" s="3"/>
      <c r="R28" s="3" t="s">
        <v>20</v>
      </c>
      <c r="S28" s="22">
        <f t="shared" si="0"/>
        <v>6</v>
      </c>
    </row>
    <row r="29" spans="1:19" ht="44.25" customHeight="1" x14ac:dyDescent="0.25">
      <c r="A29" s="327"/>
      <c r="B29" s="22" t="s">
        <v>196</v>
      </c>
      <c r="C29" s="7" t="s">
        <v>585</v>
      </c>
      <c r="D29" s="147"/>
      <c r="E29" s="3" t="s">
        <v>20</v>
      </c>
      <c r="F29" s="3"/>
      <c r="G29" s="108"/>
      <c r="H29" s="226"/>
      <c r="I29" s="227"/>
      <c r="J29" s="226"/>
      <c r="K29" s="75" t="s">
        <v>20</v>
      </c>
      <c r="L29" s="75" t="s">
        <v>20</v>
      </c>
      <c r="M29" s="75" t="s">
        <v>20</v>
      </c>
      <c r="N29" s="75" t="s">
        <v>20</v>
      </c>
      <c r="O29" s="25"/>
      <c r="P29" s="25"/>
      <c r="Q29" s="3"/>
      <c r="R29" s="3" t="s">
        <v>20</v>
      </c>
      <c r="S29" s="22">
        <f t="shared" si="0"/>
        <v>6</v>
      </c>
    </row>
    <row r="30" spans="1:19" ht="39.75" customHeight="1" x14ac:dyDescent="0.25">
      <c r="A30" s="327"/>
      <c r="B30" s="22" t="s">
        <v>198</v>
      </c>
      <c r="C30" s="7" t="s">
        <v>586</v>
      </c>
      <c r="D30" s="147"/>
      <c r="E30" s="3" t="s">
        <v>20</v>
      </c>
      <c r="F30" s="3"/>
      <c r="G30" s="108"/>
      <c r="H30" s="226"/>
      <c r="I30" s="227"/>
      <c r="J30" s="226"/>
      <c r="K30" s="75" t="s">
        <v>20</v>
      </c>
      <c r="L30" s="75" t="s">
        <v>20</v>
      </c>
      <c r="M30" s="75" t="s">
        <v>20</v>
      </c>
      <c r="N30" s="75" t="s">
        <v>20</v>
      </c>
      <c r="O30" s="25"/>
      <c r="P30" s="25"/>
      <c r="Q30" s="3"/>
      <c r="R30" s="3" t="s">
        <v>20</v>
      </c>
      <c r="S30" s="22">
        <f t="shared" si="0"/>
        <v>6</v>
      </c>
    </row>
    <row r="31" spans="1:19" ht="30" x14ac:dyDescent="0.25">
      <c r="A31" s="327"/>
      <c r="B31" s="22" t="s">
        <v>200</v>
      </c>
      <c r="C31" s="7" t="s">
        <v>587</v>
      </c>
      <c r="D31" s="147"/>
      <c r="E31" s="3" t="s">
        <v>20</v>
      </c>
      <c r="F31" s="3"/>
      <c r="G31" s="108"/>
      <c r="H31" s="226"/>
      <c r="I31" s="227"/>
      <c r="J31" s="226"/>
      <c r="K31" s="75" t="s">
        <v>20</v>
      </c>
      <c r="L31" s="75" t="s">
        <v>20</v>
      </c>
      <c r="M31" s="75" t="s">
        <v>20</v>
      </c>
      <c r="N31" s="75" t="s">
        <v>20</v>
      </c>
      <c r="O31" s="25"/>
      <c r="P31" s="25"/>
      <c r="Q31" s="3"/>
      <c r="R31" s="3" t="s">
        <v>20</v>
      </c>
      <c r="S31" s="22">
        <f t="shared" si="0"/>
        <v>6</v>
      </c>
    </row>
    <row r="32" spans="1:19" ht="30" x14ac:dyDescent="0.25">
      <c r="A32" s="327"/>
      <c r="B32" s="22" t="s">
        <v>202</v>
      </c>
      <c r="C32" s="7" t="s">
        <v>588</v>
      </c>
      <c r="D32" s="147"/>
      <c r="E32" s="3" t="s">
        <v>20</v>
      </c>
      <c r="F32" s="3"/>
      <c r="G32" s="108"/>
      <c r="H32" s="226"/>
      <c r="I32" s="227"/>
      <c r="J32" s="226"/>
      <c r="K32" s="75"/>
      <c r="L32" s="75"/>
      <c r="M32" s="75"/>
      <c r="N32" s="75"/>
      <c r="O32" s="25"/>
      <c r="P32" s="25"/>
      <c r="Q32" s="3"/>
      <c r="R32" s="3" t="s">
        <v>20</v>
      </c>
      <c r="S32" s="22">
        <f t="shared" si="0"/>
        <v>2</v>
      </c>
    </row>
    <row r="33" spans="1:22" s="32" customFormat="1" ht="42" customHeight="1" x14ac:dyDescent="0.25">
      <c r="A33" s="327"/>
      <c r="B33" s="22" t="s">
        <v>204</v>
      </c>
      <c r="C33" s="7" t="s">
        <v>589</v>
      </c>
      <c r="D33" s="148"/>
      <c r="E33" s="3" t="s">
        <v>20</v>
      </c>
      <c r="F33" s="3"/>
      <c r="G33" s="106"/>
      <c r="H33" s="227"/>
      <c r="I33" s="227"/>
      <c r="J33" s="227"/>
      <c r="K33" s="75"/>
      <c r="L33" s="75"/>
      <c r="M33" s="75"/>
      <c r="N33" s="75"/>
      <c r="O33" s="25"/>
      <c r="P33" s="25"/>
      <c r="Q33" s="25"/>
      <c r="R33" s="3" t="s">
        <v>20</v>
      </c>
      <c r="S33" s="22">
        <f t="shared" si="0"/>
        <v>2</v>
      </c>
      <c r="T33" s="31"/>
      <c r="U33" s="31"/>
      <c r="V33" s="31"/>
    </row>
    <row r="34" spans="1:22" s="32" customFormat="1" ht="26.25" customHeight="1" x14ac:dyDescent="0.25">
      <c r="A34" s="327"/>
      <c r="B34" s="22" t="s">
        <v>590</v>
      </c>
      <c r="C34" s="7" t="s">
        <v>591</v>
      </c>
      <c r="D34" s="148"/>
      <c r="E34" s="3" t="s">
        <v>20</v>
      </c>
      <c r="F34" s="3"/>
      <c r="G34" s="106"/>
      <c r="H34" s="227" t="s">
        <v>20</v>
      </c>
      <c r="I34" s="227"/>
      <c r="J34" s="227"/>
      <c r="K34" s="75"/>
      <c r="L34" s="75"/>
      <c r="M34" s="75"/>
      <c r="N34" s="75"/>
      <c r="O34" s="25"/>
      <c r="P34" s="25"/>
      <c r="Q34" s="25"/>
      <c r="R34" s="3" t="s">
        <v>20</v>
      </c>
      <c r="S34" s="22">
        <f t="shared" si="0"/>
        <v>3</v>
      </c>
      <c r="T34" s="31"/>
      <c r="U34" s="31"/>
      <c r="V34" s="31"/>
    </row>
    <row r="35" spans="1:22" s="32" customFormat="1" ht="52.5" customHeight="1" x14ac:dyDescent="0.25">
      <c r="A35" s="327"/>
      <c r="B35" s="22" t="s">
        <v>592</v>
      </c>
      <c r="C35" s="7" t="s">
        <v>593</v>
      </c>
      <c r="D35" s="148"/>
      <c r="E35" s="3" t="s">
        <v>20</v>
      </c>
      <c r="F35" s="3"/>
      <c r="G35" s="106"/>
      <c r="H35" s="227" t="s">
        <v>20</v>
      </c>
      <c r="I35" s="227"/>
      <c r="J35" s="227" t="s">
        <v>20</v>
      </c>
      <c r="K35" s="75"/>
      <c r="L35" s="75"/>
      <c r="M35" s="75"/>
      <c r="N35" s="75"/>
      <c r="O35" s="25"/>
      <c r="P35" s="25"/>
      <c r="Q35" s="25"/>
      <c r="R35" s="3" t="s">
        <v>20</v>
      </c>
      <c r="S35" s="22">
        <f t="shared" si="0"/>
        <v>4</v>
      </c>
      <c r="T35" s="31"/>
      <c r="U35" s="31"/>
      <c r="V35" s="31"/>
    </row>
    <row r="36" spans="1:22" s="157" customFormat="1" ht="52.5" customHeight="1" x14ac:dyDescent="0.25">
      <c r="A36" s="327"/>
      <c r="B36" s="191" t="s">
        <v>594</v>
      </c>
      <c r="C36" s="7" t="s">
        <v>595</v>
      </c>
      <c r="D36" s="148"/>
      <c r="E36" s="3" t="s">
        <v>20</v>
      </c>
      <c r="F36" s="3"/>
      <c r="G36" s="106"/>
      <c r="H36" s="255"/>
      <c r="I36" s="255"/>
      <c r="J36" s="255"/>
      <c r="K36" s="255"/>
      <c r="L36" s="255"/>
      <c r="M36" s="255"/>
      <c r="N36" s="255"/>
      <c r="O36" s="25"/>
      <c r="P36" s="25"/>
      <c r="Q36" s="25"/>
      <c r="R36" s="3" t="s">
        <v>20</v>
      </c>
      <c r="S36" s="191">
        <f t="shared" ref="S36" si="1">COUNTIF(D36:R36,"+")</f>
        <v>2</v>
      </c>
      <c r="T36" s="31"/>
      <c r="U36" s="31"/>
      <c r="V36" s="31"/>
    </row>
    <row r="37" spans="1:22" s="32" customFormat="1" ht="19.899999999999999" customHeight="1" x14ac:dyDescent="0.25">
      <c r="A37" s="327"/>
      <c r="B37" s="22" t="s">
        <v>654</v>
      </c>
      <c r="C37" s="26" t="s">
        <v>1206</v>
      </c>
      <c r="D37" s="148"/>
      <c r="E37" s="3" t="s">
        <v>20</v>
      </c>
      <c r="F37" s="3"/>
      <c r="G37" s="106"/>
      <c r="H37" s="227"/>
      <c r="I37" s="227"/>
      <c r="J37" s="227"/>
      <c r="K37" s="75"/>
      <c r="L37" s="75"/>
      <c r="M37" s="75"/>
      <c r="N37" s="75"/>
      <c r="O37" s="25"/>
      <c r="P37" s="25"/>
      <c r="Q37" s="3" t="s">
        <v>20</v>
      </c>
      <c r="R37" s="3"/>
      <c r="S37" s="22">
        <f t="shared" si="0"/>
        <v>2</v>
      </c>
      <c r="T37" s="31"/>
      <c r="U37" s="31"/>
      <c r="V37" s="31"/>
    </row>
    <row r="38" spans="1:22" s="32" customFormat="1" ht="38.25" customHeight="1" x14ac:dyDescent="0.25">
      <c r="A38" s="327" t="s">
        <v>596</v>
      </c>
      <c r="B38" s="107" t="s">
        <v>206</v>
      </c>
      <c r="C38" s="7" t="s">
        <v>597</v>
      </c>
      <c r="D38" s="148"/>
      <c r="E38" s="25"/>
      <c r="F38" s="3" t="s">
        <v>20</v>
      </c>
      <c r="G38" s="106" t="s">
        <v>20</v>
      </c>
      <c r="H38" s="227"/>
      <c r="I38" s="227"/>
      <c r="J38" s="227"/>
      <c r="K38" s="75"/>
      <c r="L38" s="74"/>
      <c r="M38" s="74"/>
      <c r="N38" s="74"/>
      <c r="O38" s="25"/>
      <c r="P38" s="3" t="s">
        <v>20</v>
      </c>
      <c r="Q38" s="25"/>
      <c r="R38" s="3"/>
      <c r="S38" s="22">
        <f t="shared" si="0"/>
        <v>3</v>
      </c>
      <c r="T38" s="31"/>
      <c r="U38" s="31"/>
      <c r="V38" s="31"/>
    </row>
    <row r="39" spans="1:22" s="32" customFormat="1" ht="41.25" customHeight="1" x14ac:dyDescent="0.25">
      <c r="A39" s="327"/>
      <c r="B39" s="107" t="s">
        <v>208</v>
      </c>
      <c r="C39" s="7" t="s">
        <v>598</v>
      </c>
      <c r="D39" s="148"/>
      <c r="E39" s="25"/>
      <c r="F39" s="3" t="s">
        <v>20</v>
      </c>
      <c r="G39" s="106" t="s">
        <v>20</v>
      </c>
      <c r="H39" s="227"/>
      <c r="I39" s="227"/>
      <c r="J39" s="227"/>
      <c r="K39" s="75"/>
      <c r="L39" s="74"/>
      <c r="M39" s="74"/>
      <c r="N39" s="74"/>
      <c r="O39" s="25"/>
      <c r="P39" s="3" t="s">
        <v>20</v>
      </c>
      <c r="Q39" s="25"/>
      <c r="R39" s="25"/>
      <c r="S39" s="22">
        <f t="shared" si="0"/>
        <v>3</v>
      </c>
      <c r="T39" s="31"/>
      <c r="U39" s="31"/>
      <c r="V39" s="31"/>
    </row>
    <row r="40" spans="1:22" s="32" customFormat="1" ht="35.25" customHeight="1" x14ac:dyDescent="0.25">
      <c r="A40" s="327"/>
      <c r="B40" s="107" t="s">
        <v>210</v>
      </c>
      <c r="C40" s="7" t="s">
        <v>599</v>
      </c>
      <c r="D40" s="148"/>
      <c r="E40" s="25"/>
      <c r="F40" s="3" t="s">
        <v>20</v>
      </c>
      <c r="G40" s="106" t="s">
        <v>20</v>
      </c>
      <c r="H40" s="227"/>
      <c r="I40" s="227"/>
      <c r="J40" s="227"/>
      <c r="K40" s="75"/>
      <c r="L40" s="74"/>
      <c r="M40" s="74"/>
      <c r="N40" s="74"/>
      <c r="O40" s="25"/>
      <c r="P40" s="3" t="s">
        <v>20</v>
      </c>
      <c r="Q40" s="25"/>
      <c r="R40" s="25"/>
      <c r="S40" s="22">
        <f t="shared" si="0"/>
        <v>3</v>
      </c>
      <c r="T40" s="31"/>
      <c r="U40" s="31"/>
      <c r="V40" s="31"/>
    </row>
    <row r="41" spans="1:22" s="32" customFormat="1" ht="35.25" customHeight="1" x14ac:dyDescent="0.25">
      <c r="A41" s="327"/>
      <c r="B41" s="107" t="s">
        <v>351</v>
      </c>
      <c r="C41" s="7" t="s">
        <v>221</v>
      </c>
      <c r="D41" s="148"/>
      <c r="E41" s="25"/>
      <c r="F41" s="3" t="s">
        <v>20</v>
      </c>
      <c r="G41" s="106" t="s">
        <v>20</v>
      </c>
      <c r="H41" s="227"/>
      <c r="I41" s="227"/>
      <c r="J41" s="227"/>
      <c r="K41" s="75"/>
      <c r="L41" s="74"/>
      <c r="M41" s="74"/>
      <c r="N41" s="74"/>
      <c r="O41" s="25"/>
      <c r="P41" s="3" t="s">
        <v>20</v>
      </c>
      <c r="Q41" s="25"/>
      <c r="R41" s="25"/>
      <c r="S41" s="22">
        <f t="shared" si="0"/>
        <v>3</v>
      </c>
      <c r="T41" s="31"/>
      <c r="U41" s="31"/>
      <c r="V41" s="31"/>
    </row>
    <row r="42" spans="1:22" s="32" customFormat="1" ht="36.75" customHeight="1" x14ac:dyDescent="0.25">
      <c r="A42" s="327"/>
      <c r="B42" s="107" t="s">
        <v>353</v>
      </c>
      <c r="C42" s="7" t="s">
        <v>600</v>
      </c>
      <c r="D42" s="148"/>
      <c r="E42" s="25"/>
      <c r="F42" s="3"/>
      <c r="G42" s="106" t="s">
        <v>20</v>
      </c>
      <c r="H42" s="227"/>
      <c r="I42" s="227"/>
      <c r="J42" s="227"/>
      <c r="K42" s="75"/>
      <c r="L42" s="74"/>
      <c r="M42" s="74"/>
      <c r="N42" s="74"/>
      <c r="O42" s="3" t="s">
        <v>20</v>
      </c>
      <c r="P42" s="25"/>
      <c r="Q42" s="25"/>
      <c r="R42" s="25"/>
      <c r="S42" s="22">
        <f t="shared" si="0"/>
        <v>2</v>
      </c>
      <c r="T42" s="31"/>
      <c r="U42" s="31"/>
      <c r="V42" s="31"/>
    </row>
    <row r="43" spans="1:22" s="32" customFormat="1" ht="34.5" customHeight="1" x14ac:dyDescent="0.25">
      <c r="A43" s="327"/>
      <c r="B43" s="107" t="s">
        <v>355</v>
      </c>
      <c r="C43" s="7" t="s">
        <v>292</v>
      </c>
      <c r="D43" s="148"/>
      <c r="E43" s="25"/>
      <c r="F43" s="3" t="s">
        <v>20</v>
      </c>
      <c r="G43" s="106" t="s">
        <v>20</v>
      </c>
      <c r="H43" s="227"/>
      <c r="I43" s="227"/>
      <c r="J43" s="227"/>
      <c r="K43" s="74"/>
      <c r="L43" s="74"/>
      <c r="M43" s="74"/>
      <c r="N43" s="74"/>
      <c r="O43" s="25"/>
      <c r="P43" s="3" t="s">
        <v>20</v>
      </c>
      <c r="Q43" s="25"/>
      <c r="R43" s="25"/>
      <c r="S43" s="22">
        <f t="shared" si="0"/>
        <v>3</v>
      </c>
      <c r="T43" s="31"/>
      <c r="U43" s="31"/>
      <c r="V43" s="31"/>
    </row>
    <row r="44" spans="1:22" s="32" customFormat="1" ht="27" customHeight="1" x14ac:dyDescent="0.25">
      <c r="A44" s="327"/>
      <c r="B44" s="107" t="s">
        <v>357</v>
      </c>
      <c r="C44" s="7" t="s">
        <v>601</v>
      </c>
      <c r="D44" s="148"/>
      <c r="E44" s="25"/>
      <c r="F44" s="3" t="s">
        <v>20</v>
      </c>
      <c r="G44" s="106" t="s">
        <v>20</v>
      </c>
      <c r="H44" s="227"/>
      <c r="I44" s="227"/>
      <c r="J44" s="227"/>
      <c r="K44" s="74"/>
      <c r="L44" s="74"/>
      <c r="M44" s="74"/>
      <c r="N44" s="74"/>
      <c r="O44" s="25"/>
      <c r="P44" s="3" t="s">
        <v>20</v>
      </c>
      <c r="Q44" s="25"/>
      <c r="R44" s="25"/>
      <c r="S44" s="22">
        <f t="shared" si="0"/>
        <v>3</v>
      </c>
      <c r="T44" s="31"/>
      <c r="U44" s="31"/>
      <c r="V44" s="31"/>
    </row>
    <row r="45" spans="1:22" ht="43.5" customHeight="1" x14ac:dyDescent="0.25">
      <c r="A45" s="327"/>
      <c r="B45" s="107" t="s">
        <v>455</v>
      </c>
      <c r="C45" s="7" t="s">
        <v>602</v>
      </c>
      <c r="D45" s="148"/>
      <c r="E45" s="25"/>
      <c r="F45" s="3" t="s">
        <v>20</v>
      </c>
      <c r="G45" s="106" t="s">
        <v>20</v>
      </c>
      <c r="H45" s="227"/>
      <c r="I45" s="227"/>
      <c r="J45" s="227"/>
      <c r="K45" s="74"/>
      <c r="L45" s="75"/>
      <c r="M45" s="74"/>
      <c r="N45" s="74"/>
      <c r="O45" s="3"/>
      <c r="P45" s="3" t="s">
        <v>20</v>
      </c>
      <c r="Q45" s="25"/>
      <c r="R45" s="25"/>
      <c r="S45" s="22">
        <f t="shared" si="0"/>
        <v>3</v>
      </c>
    </row>
    <row r="46" spans="1:22" ht="33.75" customHeight="1" x14ac:dyDescent="0.25">
      <c r="A46" s="327"/>
      <c r="B46" s="107" t="s">
        <v>603</v>
      </c>
      <c r="C46" s="7" t="s">
        <v>231</v>
      </c>
      <c r="D46" s="148"/>
      <c r="E46" s="25"/>
      <c r="F46" s="3" t="s">
        <v>20</v>
      </c>
      <c r="G46" s="106" t="s">
        <v>20</v>
      </c>
      <c r="H46" s="227"/>
      <c r="I46" s="227"/>
      <c r="J46" s="227"/>
      <c r="K46" s="74"/>
      <c r="L46" s="75"/>
      <c r="M46" s="74"/>
      <c r="N46" s="74"/>
      <c r="O46" s="3"/>
      <c r="P46" s="3" t="s">
        <v>20</v>
      </c>
      <c r="Q46" s="25"/>
      <c r="R46" s="25"/>
      <c r="S46" s="22">
        <f t="shared" si="0"/>
        <v>3</v>
      </c>
    </row>
    <row r="47" spans="1:22" ht="47.25" customHeight="1" x14ac:dyDescent="0.25">
      <c r="A47" s="327"/>
      <c r="B47" s="107" t="s">
        <v>604</v>
      </c>
      <c r="C47" s="7" t="s">
        <v>233</v>
      </c>
      <c r="D47" s="148"/>
      <c r="E47" s="25"/>
      <c r="F47" s="25"/>
      <c r="G47" s="106" t="s">
        <v>20</v>
      </c>
      <c r="H47" s="227"/>
      <c r="I47" s="227" t="s">
        <v>20</v>
      </c>
      <c r="J47" s="227" t="s">
        <v>20</v>
      </c>
      <c r="K47" s="74"/>
      <c r="L47" s="75"/>
      <c r="M47" s="74"/>
      <c r="N47" s="74"/>
      <c r="O47" s="3"/>
      <c r="P47" s="3" t="s">
        <v>20</v>
      </c>
      <c r="Q47" s="25"/>
      <c r="R47" s="25"/>
      <c r="S47" s="22">
        <f t="shared" si="0"/>
        <v>4</v>
      </c>
    </row>
    <row r="48" spans="1:22" ht="31.5" customHeight="1" x14ac:dyDescent="0.25">
      <c r="A48" s="327"/>
      <c r="B48" s="107" t="s">
        <v>605</v>
      </c>
      <c r="C48" s="7" t="s">
        <v>235</v>
      </c>
      <c r="D48" s="148"/>
      <c r="E48" s="25"/>
      <c r="F48" s="25"/>
      <c r="G48" s="106" t="s">
        <v>20</v>
      </c>
      <c r="H48" s="227" t="s">
        <v>20</v>
      </c>
      <c r="I48" s="227"/>
      <c r="J48" s="227" t="s">
        <v>20</v>
      </c>
      <c r="K48" s="74"/>
      <c r="L48" s="75"/>
      <c r="M48" s="74"/>
      <c r="N48" s="74"/>
      <c r="O48" s="3" t="s">
        <v>20</v>
      </c>
      <c r="P48" s="3"/>
      <c r="Q48" s="25"/>
      <c r="R48" s="25"/>
      <c r="S48" s="22">
        <f t="shared" si="0"/>
        <v>4</v>
      </c>
    </row>
    <row r="49" spans="4:19" x14ac:dyDescent="0.25">
      <c r="D49" s="22">
        <f t="shared" ref="D49:R49" si="2">COUNTIF(D4:D48,"+")</f>
        <v>14</v>
      </c>
      <c r="E49" s="22">
        <f t="shared" si="2"/>
        <v>12</v>
      </c>
      <c r="F49" s="22">
        <f t="shared" si="2"/>
        <v>16</v>
      </c>
      <c r="G49" s="107">
        <f t="shared" si="2"/>
        <v>11</v>
      </c>
      <c r="H49" s="107">
        <f t="shared" si="2"/>
        <v>4</v>
      </c>
      <c r="I49" s="107">
        <f t="shared" si="2"/>
        <v>1</v>
      </c>
      <c r="J49" s="107">
        <f t="shared" si="2"/>
        <v>4</v>
      </c>
      <c r="K49" s="29">
        <f t="shared" si="2"/>
        <v>20</v>
      </c>
      <c r="L49" s="29">
        <f t="shared" si="2"/>
        <v>20</v>
      </c>
      <c r="M49" s="29">
        <f t="shared" si="2"/>
        <v>20</v>
      </c>
      <c r="N49" s="29">
        <f t="shared" si="2"/>
        <v>20</v>
      </c>
      <c r="O49" s="22">
        <f t="shared" si="2"/>
        <v>2</v>
      </c>
      <c r="P49" s="22">
        <f t="shared" si="2"/>
        <v>9</v>
      </c>
      <c r="Q49" s="22">
        <f t="shared" si="2"/>
        <v>11</v>
      </c>
      <c r="R49" s="22">
        <f t="shared" si="2"/>
        <v>18</v>
      </c>
      <c r="S49" s="4"/>
    </row>
  </sheetData>
  <autoFilter ref="A3:V3"/>
  <mergeCells count="10">
    <mergeCell ref="A17:A18"/>
    <mergeCell ref="A19:A25"/>
    <mergeCell ref="A26:A37"/>
    <mergeCell ref="A38:A48"/>
    <mergeCell ref="A1:S1"/>
    <mergeCell ref="B2:C2"/>
    <mergeCell ref="D2:R2"/>
    <mergeCell ref="S2:S3"/>
    <mergeCell ref="A4:A8"/>
    <mergeCell ref="A9:A16"/>
  </mergeCells>
  <pageMargins left="0.59055118110236227" right="0.59055118110236227" top="0.78740157480314965" bottom="0.59055118110236227" header="0.31496062992125984" footer="0.31496062992125984"/>
  <pageSetup paperSize="9" scale="34" fitToHeight="0" orientation="landscape" r:id="rId1"/>
  <rowBreaks count="1" manualBreakCount="1">
    <brk id="13" max="3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75"/>
  <sheetViews>
    <sheetView view="pageBreakPreview" zoomScaleNormal="130" zoomScaleSheetLayoutView="100" workbookViewId="0">
      <selection sqref="A1:XFD1048576"/>
    </sheetView>
  </sheetViews>
  <sheetFormatPr defaultColWidth="9.140625" defaultRowHeight="15" x14ac:dyDescent="0.25"/>
  <cols>
    <col min="1" max="1" width="24.7109375" style="32" customWidth="1"/>
    <col min="2" max="2" width="10.140625" style="70" customWidth="1"/>
    <col min="3" max="3" width="63.42578125" style="40" customWidth="1"/>
    <col min="4" max="8" width="7" style="40" customWidth="1"/>
    <col min="9" max="9" width="14" style="153" customWidth="1"/>
    <col min="10" max="11" width="7" style="153" customWidth="1"/>
    <col min="12" max="12" width="9.28515625" style="40" customWidth="1"/>
    <col min="13" max="13" width="7.42578125" style="40" customWidth="1"/>
    <col min="14" max="14" width="5.7109375" style="40" customWidth="1"/>
    <col min="15" max="15" width="8" style="40" customWidth="1"/>
    <col min="16" max="16" width="7" style="40" customWidth="1"/>
    <col min="17" max="17" width="6.28515625" style="40" customWidth="1"/>
    <col min="18" max="18" width="4.7109375" style="31" customWidth="1"/>
    <col min="19" max="19" width="4" style="31" customWidth="1"/>
    <col min="20" max="20" width="4.140625" style="31" customWidth="1"/>
    <col min="21" max="16384" width="9.140625" style="32"/>
  </cols>
  <sheetData>
    <row r="1" spans="1:21" s="31" customFormat="1" ht="39.6" customHeight="1" x14ac:dyDescent="0.25">
      <c r="A1" s="329" t="s">
        <v>1155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U1" s="32"/>
    </row>
    <row r="2" spans="1:21" s="31" customFormat="1" ht="15" customHeight="1" x14ac:dyDescent="0.25">
      <c r="A2" s="331" t="s">
        <v>295</v>
      </c>
      <c r="B2" s="334" t="s">
        <v>1204</v>
      </c>
      <c r="C2" s="335" t="s">
        <v>116</v>
      </c>
      <c r="D2" s="332" t="s">
        <v>117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3" t="s">
        <v>4</v>
      </c>
      <c r="U2" s="32"/>
    </row>
    <row r="3" spans="1:21" s="31" customFormat="1" ht="244.5" x14ac:dyDescent="0.25">
      <c r="A3" s="331"/>
      <c r="B3" s="334"/>
      <c r="C3" s="336"/>
      <c r="D3" s="69" t="s">
        <v>606</v>
      </c>
      <c r="E3" s="69" t="s">
        <v>607</v>
      </c>
      <c r="F3" s="69" t="s">
        <v>608</v>
      </c>
      <c r="G3" s="69" t="s">
        <v>609</v>
      </c>
      <c r="H3" s="69" t="s">
        <v>610</v>
      </c>
      <c r="I3" s="90" t="s">
        <v>12</v>
      </c>
      <c r="J3" s="90" t="s">
        <v>13</v>
      </c>
      <c r="K3" s="90" t="s">
        <v>14</v>
      </c>
      <c r="L3" s="90" t="s">
        <v>611</v>
      </c>
      <c r="M3" s="90" t="s">
        <v>612</v>
      </c>
      <c r="N3" s="38" t="s">
        <v>126</v>
      </c>
      <c r="O3" s="38" t="s">
        <v>15</v>
      </c>
      <c r="P3" s="38" t="s">
        <v>16</v>
      </c>
      <c r="Q3" s="38" t="s">
        <v>17</v>
      </c>
      <c r="R3" s="333"/>
      <c r="U3" s="32"/>
    </row>
    <row r="4" spans="1:21" s="31" customFormat="1" ht="30" x14ac:dyDescent="0.25">
      <c r="A4" s="298" t="s">
        <v>613</v>
      </c>
      <c r="B4" s="29" t="s">
        <v>128</v>
      </c>
      <c r="C4" s="39" t="s">
        <v>614</v>
      </c>
      <c r="D4" s="15" t="s">
        <v>20</v>
      </c>
      <c r="E4" s="15" t="s">
        <v>20</v>
      </c>
      <c r="F4" s="15"/>
      <c r="G4" s="15"/>
      <c r="H4" s="15" t="s">
        <v>20</v>
      </c>
      <c r="I4" s="229"/>
      <c r="J4" s="229"/>
      <c r="K4" s="229"/>
      <c r="L4" s="75"/>
      <c r="M4" s="75"/>
      <c r="N4" s="15"/>
      <c r="O4" s="15"/>
      <c r="P4" s="15"/>
      <c r="Q4" s="15" t="s">
        <v>20</v>
      </c>
      <c r="R4" s="29">
        <f t="shared" ref="R4:R67" si="0">COUNTIF(D4:Q4,"+")</f>
        <v>4</v>
      </c>
      <c r="U4" s="32"/>
    </row>
    <row r="5" spans="1:21" s="31" customFormat="1" ht="60" x14ac:dyDescent="0.25">
      <c r="A5" s="299"/>
      <c r="B5" s="29" t="s">
        <v>130</v>
      </c>
      <c r="C5" s="39" t="s">
        <v>615</v>
      </c>
      <c r="D5" s="15" t="s">
        <v>20</v>
      </c>
      <c r="E5" s="15" t="s">
        <v>20</v>
      </c>
      <c r="F5" s="15"/>
      <c r="G5" s="15"/>
      <c r="H5" s="15" t="s">
        <v>20</v>
      </c>
      <c r="I5" s="229"/>
      <c r="J5" s="229"/>
      <c r="K5" s="229"/>
      <c r="L5" s="75"/>
      <c r="M5" s="75"/>
      <c r="N5" s="15"/>
      <c r="O5" s="15"/>
      <c r="P5" s="15"/>
      <c r="Q5" s="15" t="s">
        <v>20</v>
      </c>
      <c r="R5" s="29">
        <f t="shared" si="0"/>
        <v>4</v>
      </c>
      <c r="U5" s="32"/>
    </row>
    <row r="6" spans="1:21" s="31" customFormat="1" ht="15.75" x14ac:dyDescent="0.25">
      <c r="A6" s="299"/>
      <c r="B6" s="29" t="s">
        <v>132</v>
      </c>
      <c r="C6" s="39" t="s">
        <v>616</v>
      </c>
      <c r="D6" s="15" t="s">
        <v>20</v>
      </c>
      <c r="E6" s="15" t="s">
        <v>20</v>
      </c>
      <c r="F6" s="15"/>
      <c r="G6" s="15"/>
      <c r="H6" s="15" t="s">
        <v>20</v>
      </c>
      <c r="I6" s="229"/>
      <c r="J6" s="229"/>
      <c r="K6" s="229"/>
      <c r="L6" s="75"/>
      <c r="M6" s="75"/>
      <c r="N6" s="15"/>
      <c r="O6" s="15"/>
      <c r="P6" s="15"/>
      <c r="Q6" s="15" t="s">
        <v>20</v>
      </c>
      <c r="R6" s="29">
        <f t="shared" si="0"/>
        <v>4</v>
      </c>
      <c r="U6" s="32"/>
    </row>
    <row r="7" spans="1:21" s="31" customFormat="1" ht="60" x14ac:dyDescent="0.25">
      <c r="A7" s="299"/>
      <c r="B7" s="29" t="s">
        <v>134</v>
      </c>
      <c r="C7" s="39" t="s">
        <v>617</v>
      </c>
      <c r="D7" s="15" t="s">
        <v>20</v>
      </c>
      <c r="E7" s="15" t="s">
        <v>20</v>
      </c>
      <c r="F7" s="15"/>
      <c r="G7" s="15"/>
      <c r="H7" s="15" t="s">
        <v>20</v>
      </c>
      <c r="I7" s="229"/>
      <c r="J7" s="229"/>
      <c r="K7" s="229"/>
      <c r="L7" s="75"/>
      <c r="M7" s="75"/>
      <c r="N7" s="15"/>
      <c r="O7" s="15"/>
      <c r="P7" s="15"/>
      <c r="Q7" s="15" t="s">
        <v>20</v>
      </c>
      <c r="R7" s="29">
        <f t="shared" si="0"/>
        <v>4</v>
      </c>
      <c r="U7" s="32"/>
    </row>
    <row r="8" spans="1:21" s="31" customFormat="1" ht="45" x14ac:dyDescent="0.25">
      <c r="A8" s="300"/>
      <c r="B8" s="29" t="s">
        <v>312</v>
      </c>
      <c r="C8" s="39" t="s">
        <v>618</v>
      </c>
      <c r="D8" s="15" t="s">
        <v>20</v>
      </c>
      <c r="E8" s="15" t="s">
        <v>20</v>
      </c>
      <c r="F8" s="15"/>
      <c r="G8" s="15"/>
      <c r="H8" s="15" t="s">
        <v>20</v>
      </c>
      <c r="I8" s="229"/>
      <c r="J8" s="229"/>
      <c r="K8" s="229"/>
      <c r="L8" s="75"/>
      <c r="M8" s="75"/>
      <c r="N8" s="15"/>
      <c r="O8" s="15"/>
      <c r="P8" s="15"/>
      <c r="Q8" s="15" t="s">
        <v>20</v>
      </c>
      <c r="R8" s="29">
        <f t="shared" si="0"/>
        <v>4</v>
      </c>
      <c r="U8" s="32"/>
    </row>
    <row r="9" spans="1:21" s="31" customFormat="1" ht="30" x14ac:dyDescent="0.25">
      <c r="A9" s="298" t="s">
        <v>619</v>
      </c>
      <c r="B9" s="29" t="s">
        <v>137</v>
      </c>
      <c r="C9" s="39" t="s">
        <v>620</v>
      </c>
      <c r="D9" s="15" t="s">
        <v>20</v>
      </c>
      <c r="E9" s="15"/>
      <c r="F9" s="15"/>
      <c r="G9" s="15"/>
      <c r="H9" s="15"/>
      <c r="I9" s="229"/>
      <c r="J9" s="229"/>
      <c r="K9" s="229"/>
      <c r="L9" s="75" t="s">
        <v>20</v>
      </c>
      <c r="M9" s="75"/>
      <c r="N9" s="15"/>
      <c r="O9" s="15"/>
      <c r="P9" s="15"/>
      <c r="Q9" s="15"/>
      <c r="R9" s="29">
        <f t="shared" si="0"/>
        <v>2</v>
      </c>
      <c r="U9" s="32"/>
    </row>
    <row r="10" spans="1:21" s="31" customFormat="1" ht="30" x14ac:dyDescent="0.25">
      <c r="A10" s="299"/>
      <c r="B10" s="29" t="s">
        <v>139</v>
      </c>
      <c r="C10" s="39" t="s">
        <v>621</v>
      </c>
      <c r="D10" s="15" t="s">
        <v>20</v>
      </c>
      <c r="E10" s="15"/>
      <c r="F10" s="15"/>
      <c r="G10" s="15"/>
      <c r="H10" s="15"/>
      <c r="I10" s="229"/>
      <c r="J10" s="229"/>
      <c r="K10" s="229"/>
      <c r="L10" s="75" t="s">
        <v>20</v>
      </c>
      <c r="M10" s="75"/>
      <c r="N10" s="15"/>
      <c r="O10" s="15"/>
      <c r="P10" s="15"/>
      <c r="Q10" s="106"/>
      <c r="R10" s="29">
        <f t="shared" si="0"/>
        <v>2</v>
      </c>
      <c r="U10" s="32"/>
    </row>
    <row r="11" spans="1:21" s="31" customFormat="1" ht="30" x14ac:dyDescent="0.25">
      <c r="A11" s="299"/>
      <c r="B11" s="29" t="s">
        <v>141</v>
      </c>
      <c r="C11" s="39" t="s">
        <v>622</v>
      </c>
      <c r="D11" s="15" t="s">
        <v>20</v>
      </c>
      <c r="E11" s="15"/>
      <c r="F11" s="15"/>
      <c r="G11" s="15"/>
      <c r="H11" s="15"/>
      <c r="I11" s="229"/>
      <c r="J11" s="229"/>
      <c r="K11" s="229"/>
      <c r="L11" s="75" t="s">
        <v>20</v>
      </c>
      <c r="M11" s="75"/>
      <c r="N11" s="15"/>
      <c r="O11" s="15"/>
      <c r="P11" s="15"/>
      <c r="Q11" s="15"/>
      <c r="R11" s="29">
        <f t="shared" si="0"/>
        <v>2</v>
      </c>
      <c r="U11" s="32"/>
    </row>
    <row r="12" spans="1:21" s="31" customFormat="1" ht="30" x14ac:dyDescent="0.25">
      <c r="A12" s="299"/>
      <c r="B12" s="29" t="s">
        <v>143</v>
      </c>
      <c r="C12" s="39" t="s">
        <v>623</v>
      </c>
      <c r="D12" s="15" t="s">
        <v>20</v>
      </c>
      <c r="E12" s="15"/>
      <c r="F12" s="15"/>
      <c r="G12" s="15"/>
      <c r="H12" s="15"/>
      <c r="I12" s="229"/>
      <c r="J12" s="229"/>
      <c r="K12" s="229"/>
      <c r="L12" s="75" t="s">
        <v>20</v>
      </c>
      <c r="M12" s="75"/>
      <c r="N12" s="15"/>
      <c r="O12" s="15"/>
      <c r="P12" s="15"/>
      <c r="Q12" s="15"/>
      <c r="R12" s="29">
        <f t="shared" si="0"/>
        <v>2</v>
      </c>
      <c r="U12" s="32"/>
    </row>
    <row r="13" spans="1:21" s="31" customFormat="1" ht="45" x14ac:dyDescent="0.25">
      <c r="A13" s="299"/>
      <c r="B13" s="29" t="s">
        <v>145</v>
      </c>
      <c r="C13" s="39" t="s">
        <v>624</v>
      </c>
      <c r="D13" s="15" t="s">
        <v>20</v>
      </c>
      <c r="E13" s="15"/>
      <c r="F13" s="15"/>
      <c r="G13" s="15"/>
      <c r="H13" s="15"/>
      <c r="I13" s="229"/>
      <c r="J13" s="229"/>
      <c r="K13" s="229"/>
      <c r="L13" s="75" t="s">
        <v>20</v>
      </c>
      <c r="M13" s="75"/>
      <c r="N13" s="15"/>
      <c r="O13" s="15"/>
      <c r="P13" s="15"/>
      <c r="Q13" s="15"/>
      <c r="R13" s="29">
        <f t="shared" si="0"/>
        <v>2</v>
      </c>
      <c r="U13" s="32"/>
    </row>
    <row r="14" spans="1:21" s="31" customFormat="1" ht="45" x14ac:dyDescent="0.25">
      <c r="A14" s="299"/>
      <c r="B14" s="29" t="s">
        <v>146</v>
      </c>
      <c r="C14" s="39" t="s">
        <v>625</v>
      </c>
      <c r="D14" s="15" t="s">
        <v>20</v>
      </c>
      <c r="E14" s="15"/>
      <c r="F14" s="15"/>
      <c r="G14" s="15"/>
      <c r="H14" s="15"/>
      <c r="I14" s="229"/>
      <c r="J14" s="229"/>
      <c r="K14" s="229"/>
      <c r="L14" s="75" t="s">
        <v>20</v>
      </c>
      <c r="M14" s="75"/>
      <c r="N14" s="106" t="s">
        <v>20</v>
      </c>
      <c r="O14" s="15"/>
      <c r="P14" s="15"/>
      <c r="Q14" s="106" t="s">
        <v>20</v>
      </c>
      <c r="R14" s="29">
        <f t="shared" si="0"/>
        <v>4</v>
      </c>
      <c r="U14" s="32"/>
    </row>
    <row r="15" spans="1:21" s="31" customFormat="1" ht="45" x14ac:dyDescent="0.25">
      <c r="A15" s="299"/>
      <c r="B15" s="29" t="s">
        <v>148</v>
      </c>
      <c r="C15" s="39" t="s">
        <v>1004</v>
      </c>
      <c r="D15" s="15" t="s">
        <v>20</v>
      </c>
      <c r="E15" s="15"/>
      <c r="F15" s="15"/>
      <c r="G15" s="15"/>
      <c r="H15" s="15"/>
      <c r="I15" s="229"/>
      <c r="J15" s="229"/>
      <c r="K15" s="229"/>
      <c r="L15" s="75" t="s">
        <v>20</v>
      </c>
      <c r="M15" s="75"/>
      <c r="N15" s="15"/>
      <c r="O15" s="15"/>
      <c r="P15" s="15"/>
      <c r="Q15" s="15"/>
      <c r="R15" s="29">
        <f t="shared" si="0"/>
        <v>2</v>
      </c>
      <c r="U15" s="32"/>
    </row>
    <row r="16" spans="1:21" s="31" customFormat="1" ht="30" x14ac:dyDescent="0.25">
      <c r="A16" s="299"/>
      <c r="B16" s="29" t="s">
        <v>150</v>
      </c>
      <c r="C16" s="39" t="s">
        <v>626</v>
      </c>
      <c r="D16" s="15" t="s">
        <v>20</v>
      </c>
      <c r="E16" s="15"/>
      <c r="F16" s="15"/>
      <c r="G16" s="15"/>
      <c r="H16" s="15"/>
      <c r="I16" s="229"/>
      <c r="J16" s="229"/>
      <c r="K16" s="229"/>
      <c r="L16" s="75" t="s">
        <v>20</v>
      </c>
      <c r="M16" s="75"/>
      <c r="N16" s="15"/>
      <c r="O16" s="15"/>
      <c r="P16" s="15"/>
      <c r="Q16" s="15"/>
      <c r="R16" s="29">
        <f t="shared" si="0"/>
        <v>2</v>
      </c>
      <c r="U16" s="32"/>
    </row>
    <row r="17" spans="1:21" s="31" customFormat="1" ht="30" x14ac:dyDescent="0.25">
      <c r="A17" s="300"/>
      <c r="B17" s="29" t="s">
        <v>151</v>
      </c>
      <c r="C17" s="39" t="s">
        <v>627</v>
      </c>
      <c r="D17" s="15" t="s">
        <v>20</v>
      </c>
      <c r="E17" s="15"/>
      <c r="F17" s="15"/>
      <c r="G17" s="15"/>
      <c r="H17" s="15"/>
      <c r="I17" s="229" t="s">
        <v>20</v>
      </c>
      <c r="J17" s="229"/>
      <c r="K17" s="229" t="s">
        <v>20</v>
      </c>
      <c r="L17" s="75" t="s">
        <v>20</v>
      </c>
      <c r="M17" s="75"/>
      <c r="N17" s="106" t="s">
        <v>20</v>
      </c>
      <c r="O17" s="15"/>
      <c r="P17" s="15"/>
      <c r="Q17" s="106"/>
      <c r="R17" s="29">
        <f t="shared" si="0"/>
        <v>5</v>
      </c>
      <c r="U17" s="32"/>
    </row>
    <row r="18" spans="1:21" s="31" customFormat="1" ht="45" x14ac:dyDescent="0.25">
      <c r="A18" s="298" t="s">
        <v>628</v>
      </c>
      <c r="B18" s="29" t="s">
        <v>156</v>
      </c>
      <c r="C18" s="39" t="s">
        <v>629</v>
      </c>
      <c r="D18" s="15"/>
      <c r="E18" s="15" t="s">
        <v>20</v>
      </c>
      <c r="F18" s="15"/>
      <c r="G18" s="15"/>
      <c r="H18" s="15" t="s">
        <v>20</v>
      </c>
      <c r="I18" s="229"/>
      <c r="J18" s="229"/>
      <c r="K18" s="229"/>
      <c r="L18" s="75"/>
      <c r="M18" s="75"/>
      <c r="N18" s="15" t="s">
        <v>20</v>
      </c>
      <c r="O18" s="15"/>
      <c r="P18" s="15"/>
      <c r="Q18" s="15" t="s">
        <v>20</v>
      </c>
      <c r="R18" s="29">
        <f t="shared" si="0"/>
        <v>4</v>
      </c>
      <c r="U18" s="32"/>
    </row>
    <row r="19" spans="1:21" s="31" customFormat="1" ht="45" x14ac:dyDescent="0.25">
      <c r="A19" s="299"/>
      <c r="B19" s="29" t="s">
        <v>158</v>
      </c>
      <c r="C19" s="39" t="s">
        <v>630</v>
      </c>
      <c r="D19" s="15"/>
      <c r="E19" s="15" t="s">
        <v>20</v>
      </c>
      <c r="F19" s="15"/>
      <c r="G19" s="15"/>
      <c r="H19" s="15" t="s">
        <v>20</v>
      </c>
      <c r="I19" s="229"/>
      <c r="J19" s="229"/>
      <c r="K19" s="229"/>
      <c r="L19" s="75"/>
      <c r="M19" s="75"/>
      <c r="N19" s="15" t="s">
        <v>20</v>
      </c>
      <c r="O19" s="15"/>
      <c r="P19" s="15"/>
      <c r="Q19" s="15" t="s">
        <v>20</v>
      </c>
      <c r="R19" s="29">
        <f t="shared" si="0"/>
        <v>4</v>
      </c>
      <c r="U19" s="32"/>
    </row>
    <row r="20" spans="1:21" s="31" customFormat="1" ht="45" x14ac:dyDescent="0.25">
      <c r="A20" s="299"/>
      <c r="B20" s="29" t="s">
        <v>160</v>
      </c>
      <c r="C20" s="39" t="s">
        <v>631</v>
      </c>
      <c r="D20" s="15"/>
      <c r="E20" s="15" t="s">
        <v>20</v>
      </c>
      <c r="F20" s="15"/>
      <c r="G20" s="15"/>
      <c r="H20" s="15" t="s">
        <v>20</v>
      </c>
      <c r="I20" s="229"/>
      <c r="J20" s="229"/>
      <c r="K20" s="229"/>
      <c r="L20" s="75"/>
      <c r="M20" s="75"/>
      <c r="N20" s="15"/>
      <c r="O20" s="15"/>
      <c r="P20" s="15"/>
      <c r="Q20" s="15" t="s">
        <v>20</v>
      </c>
      <c r="R20" s="29">
        <f t="shared" si="0"/>
        <v>3</v>
      </c>
      <c r="U20" s="32"/>
    </row>
    <row r="21" spans="1:21" s="31" customFormat="1" ht="45" x14ac:dyDescent="0.25">
      <c r="A21" s="299"/>
      <c r="B21" s="29" t="s">
        <v>162</v>
      </c>
      <c r="C21" s="39" t="s">
        <v>632</v>
      </c>
      <c r="D21" s="15"/>
      <c r="E21" s="15" t="s">
        <v>20</v>
      </c>
      <c r="F21" s="15"/>
      <c r="G21" s="15"/>
      <c r="H21" s="15" t="s">
        <v>20</v>
      </c>
      <c r="I21" s="229"/>
      <c r="J21" s="229"/>
      <c r="K21" s="229"/>
      <c r="L21" s="75"/>
      <c r="M21" s="75"/>
      <c r="N21" s="15" t="s">
        <v>20</v>
      </c>
      <c r="O21" s="15"/>
      <c r="P21" s="15"/>
      <c r="Q21" s="15" t="s">
        <v>20</v>
      </c>
      <c r="R21" s="29">
        <f t="shared" si="0"/>
        <v>4</v>
      </c>
      <c r="U21" s="32"/>
    </row>
    <row r="22" spans="1:21" s="31" customFormat="1" ht="45" x14ac:dyDescent="0.25">
      <c r="A22" s="299"/>
      <c r="B22" s="29" t="s">
        <v>164</v>
      </c>
      <c r="C22" s="39" t="s">
        <v>633</v>
      </c>
      <c r="D22" s="15"/>
      <c r="E22" s="15"/>
      <c r="F22" s="15"/>
      <c r="G22" s="15" t="s">
        <v>20</v>
      </c>
      <c r="H22" s="15"/>
      <c r="I22" s="229"/>
      <c r="J22" s="229"/>
      <c r="K22" s="229"/>
      <c r="L22" s="75"/>
      <c r="M22" s="75" t="s">
        <v>20</v>
      </c>
      <c r="N22" s="15" t="s">
        <v>20</v>
      </c>
      <c r="O22" s="15"/>
      <c r="P22" s="15"/>
      <c r="Q22" s="15"/>
      <c r="R22" s="29">
        <f t="shared" si="0"/>
        <v>3</v>
      </c>
      <c r="U22" s="32"/>
    </row>
    <row r="23" spans="1:21" s="31" customFormat="1" ht="45" x14ac:dyDescent="0.25">
      <c r="A23" s="299"/>
      <c r="B23" s="29" t="s">
        <v>166</v>
      </c>
      <c r="C23" s="39" t="s">
        <v>508</v>
      </c>
      <c r="D23" s="15"/>
      <c r="E23" s="15" t="s">
        <v>20</v>
      </c>
      <c r="F23" s="15"/>
      <c r="G23" s="15"/>
      <c r="H23" s="15" t="s">
        <v>20</v>
      </c>
      <c r="I23" s="229"/>
      <c r="J23" s="229"/>
      <c r="K23" s="229"/>
      <c r="L23" s="75"/>
      <c r="M23" s="75"/>
      <c r="N23" s="15"/>
      <c r="O23" s="15"/>
      <c r="P23" s="15" t="s">
        <v>20</v>
      </c>
      <c r="Q23" s="15"/>
      <c r="R23" s="29">
        <f t="shared" si="0"/>
        <v>3</v>
      </c>
      <c r="U23" s="32"/>
    </row>
    <row r="24" spans="1:21" s="31" customFormat="1" ht="90" x14ac:dyDescent="0.25">
      <c r="A24" s="300"/>
      <c r="B24" s="29" t="s">
        <v>168</v>
      </c>
      <c r="C24" s="39" t="s">
        <v>634</v>
      </c>
      <c r="D24" s="15"/>
      <c r="E24" s="15" t="s">
        <v>20</v>
      </c>
      <c r="F24" s="15"/>
      <c r="G24" s="15"/>
      <c r="H24" s="15" t="s">
        <v>20</v>
      </c>
      <c r="I24" s="229"/>
      <c r="J24" s="229"/>
      <c r="K24" s="229"/>
      <c r="L24" s="75"/>
      <c r="M24" s="75"/>
      <c r="N24" s="15"/>
      <c r="O24" s="15"/>
      <c r="P24" s="15" t="s">
        <v>20</v>
      </c>
      <c r="Q24" s="15"/>
      <c r="R24" s="29">
        <f t="shared" si="0"/>
        <v>3</v>
      </c>
      <c r="U24" s="32"/>
    </row>
    <row r="25" spans="1:21" s="31" customFormat="1" ht="45" x14ac:dyDescent="0.25">
      <c r="A25" s="290" t="s">
        <v>635</v>
      </c>
      <c r="B25" s="29" t="s">
        <v>179</v>
      </c>
      <c r="C25" s="39" t="s">
        <v>636</v>
      </c>
      <c r="D25" s="15"/>
      <c r="E25" s="15" t="s">
        <v>20</v>
      </c>
      <c r="F25" s="15"/>
      <c r="G25" s="15"/>
      <c r="H25" s="15" t="s">
        <v>20</v>
      </c>
      <c r="I25" s="229"/>
      <c r="J25" s="229"/>
      <c r="K25" s="229"/>
      <c r="L25" s="75"/>
      <c r="M25" s="75"/>
      <c r="N25" s="15"/>
      <c r="O25" s="15"/>
      <c r="P25" s="15"/>
      <c r="Q25" s="15" t="s">
        <v>20</v>
      </c>
      <c r="R25" s="29">
        <f t="shared" si="0"/>
        <v>3</v>
      </c>
      <c r="U25" s="32"/>
    </row>
    <row r="26" spans="1:21" s="31" customFormat="1" ht="45" x14ac:dyDescent="0.25">
      <c r="A26" s="290"/>
      <c r="B26" s="29" t="s">
        <v>181</v>
      </c>
      <c r="C26" s="39" t="s">
        <v>637</v>
      </c>
      <c r="D26" s="15"/>
      <c r="E26" s="15" t="s">
        <v>20</v>
      </c>
      <c r="F26" s="15"/>
      <c r="G26" s="15"/>
      <c r="H26" s="15" t="s">
        <v>20</v>
      </c>
      <c r="I26" s="229"/>
      <c r="J26" s="229"/>
      <c r="K26" s="229"/>
      <c r="L26" s="75"/>
      <c r="M26" s="75"/>
      <c r="N26" s="15"/>
      <c r="O26" s="15"/>
      <c r="P26" s="15"/>
      <c r="Q26" s="15" t="s">
        <v>20</v>
      </c>
      <c r="R26" s="29">
        <f t="shared" si="0"/>
        <v>3</v>
      </c>
      <c r="U26" s="32"/>
    </row>
    <row r="27" spans="1:21" s="31" customFormat="1" ht="60" x14ac:dyDescent="0.25">
      <c r="A27" s="290"/>
      <c r="B27" s="29" t="s">
        <v>183</v>
      </c>
      <c r="C27" s="39" t="s">
        <v>638</v>
      </c>
      <c r="D27" s="15"/>
      <c r="E27" s="15" t="s">
        <v>20</v>
      </c>
      <c r="F27" s="15"/>
      <c r="G27" s="15"/>
      <c r="H27" s="15" t="s">
        <v>20</v>
      </c>
      <c r="I27" s="229"/>
      <c r="J27" s="229"/>
      <c r="K27" s="229"/>
      <c r="L27" s="75"/>
      <c r="M27" s="75"/>
      <c r="N27" s="15"/>
      <c r="O27" s="15"/>
      <c r="P27" s="15"/>
      <c r="Q27" s="15" t="s">
        <v>20</v>
      </c>
      <c r="R27" s="29">
        <f t="shared" si="0"/>
        <v>3</v>
      </c>
      <c r="U27" s="32"/>
    </row>
    <row r="28" spans="1:21" s="31" customFormat="1" ht="60" x14ac:dyDescent="0.25">
      <c r="A28" s="290"/>
      <c r="B28" s="29" t="s">
        <v>185</v>
      </c>
      <c r="C28" s="39" t="s">
        <v>639</v>
      </c>
      <c r="D28" s="15"/>
      <c r="E28" s="15" t="s">
        <v>20</v>
      </c>
      <c r="F28" s="15"/>
      <c r="G28" s="15"/>
      <c r="H28" s="15" t="s">
        <v>20</v>
      </c>
      <c r="I28" s="229"/>
      <c r="J28" s="229"/>
      <c r="K28" s="229"/>
      <c r="L28" s="75"/>
      <c r="M28" s="75"/>
      <c r="N28" s="15"/>
      <c r="O28" s="15"/>
      <c r="P28" s="15"/>
      <c r="Q28" s="15" t="s">
        <v>20</v>
      </c>
      <c r="R28" s="29">
        <f t="shared" si="0"/>
        <v>3</v>
      </c>
      <c r="U28" s="32"/>
    </row>
    <row r="29" spans="1:21" s="31" customFormat="1" ht="45" x14ac:dyDescent="0.25">
      <c r="A29" s="290"/>
      <c r="B29" s="29" t="s">
        <v>187</v>
      </c>
      <c r="C29" s="39" t="s">
        <v>640</v>
      </c>
      <c r="D29" s="15"/>
      <c r="E29" s="15" t="s">
        <v>20</v>
      </c>
      <c r="F29" s="15"/>
      <c r="G29" s="15"/>
      <c r="H29" s="15" t="s">
        <v>20</v>
      </c>
      <c r="I29" s="229"/>
      <c r="J29" s="229"/>
      <c r="K29" s="229"/>
      <c r="L29" s="75"/>
      <c r="M29" s="75"/>
      <c r="N29" s="15"/>
      <c r="O29" s="15"/>
      <c r="P29" s="15"/>
      <c r="Q29" s="15" t="s">
        <v>20</v>
      </c>
      <c r="R29" s="29">
        <f t="shared" si="0"/>
        <v>3</v>
      </c>
      <c r="U29" s="32"/>
    </row>
    <row r="30" spans="1:21" s="31" customFormat="1" ht="45" x14ac:dyDescent="0.25">
      <c r="A30" s="290"/>
      <c r="B30" s="29" t="s">
        <v>270</v>
      </c>
      <c r="C30" s="39" t="s">
        <v>641</v>
      </c>
      <c r="D30" s="15"/>
      <c r="E30" s="15" t="s">
        <v>20</v>
      </c>
      <c r="F30" s="15"/>
      <c r="G30" s="15"/>
      <c r="H30" s="15" t="s">
        <v>20</v>
      </c>
      <c r="I30" s="229"/>
      <c r="J30" s="229"/>
      <c r="K30" s="229"/>
      <c r="L30" s="75"/>
      <c r="M30" s="75"/>
      <c r="N30" s="15"/>
      <c r="O30" s="15"/>
      <c r="P30" s="15"/>
      <c r="Q30" s="15" t="s">
        <v>20</v>
      </c>
      <c r="R30" s="29">
        <f t="shared" si="0"/>
        <v>3</v>
      </c>
      <c r="U30" s="32"/>
    </row>
    <row r="31" spans="1:21" s="31" customFormat="1" ht="45" x14ac:dyDescent="0.25">
      <c r="A31" s="290" t="s">
        <v>642</v>
      </c>
      <c r="B31" s="29" t="s">
        <v>190</v>
      </c>
      <c r="C31" s="39" t="s">
        <v>643</v>
      </c>
      <c r="D31" s="15"/>
      <c r="E31" s="15"/>
      <c r="F31" s="15"/>
      <c r="G31" s="15" t="s">
        <v>20</v>
      </c>
      <c r="H31" s="15"/>
      <c r="I31" s="229"/>
      <c r="J31" s="229"/>
      <c r="K31" s="229"/>
      <c r="L31" s="75"/>
      <c r="M31" s="75" t="s">
        <v>20</v>
      </c>
      <c r="N31" s="15"/>
      <c r="O31" s="15"/>
      <c r="P31" s="15" t="s">
        <v>20</v>
      </c>
      <c r="Q31" s="15"/>
      <c r="R31" s="29">
        <f t="shared" si="0"/>
        <v>3</v>
      </c>
      <c r="U31" s="32"/>
    </row>
    <row r="32" spans="1:21" s="31" customFormat="1" ht="45" x14ac:dyDescent="0.25">
      <c r="A32" s="290"/>
      <c r="B32" s="29" t="s">
        <v>192</v>
      </c>
      <c r="C32" s="39" t="s">
        <v>644</v>
      </c>
      <c r="D32" s="15"/>
      <c r="E32" s="15"/>
      <c r="F32" s="15"/>
      <c r="G32" s="15" t="s">
        <v>20</v>
      </c>
      <c r="H32" s="15"/>
      <c r="I32" s="229"/>
      <c r="J32" s="229"/>
      <c r="K32" s="229"/>
      <c r="L32" s="75"/>
      <c r="M32" s="75" t="s">
        <v>20</v>
      </c>
      <c r="N32" s="15"/>
      <c r="O32" s="15"/>
      <c r="P32" s="15" t="s">
        <v>20</v>
      </c>
      <c r="Q32" s="15"/>
      <c r="R32" s="29">
        <f t="shared" si="0"/>
        <v>3</v>
      </c>
      <c r="U32" s="32"/>
    </row>
    <row r="33" spans="1:21" s="31" customFormat="1" ht="60" x14ac:dyDescent="0.25">
      <c r="A33" s="290"/>
      <c r="B33" s="29" t="s">
        <v>194</v>
      </c>
      <c r="C33" s="39" t="s">
        <v>645</v>
      </c>
      <c r="D33" s="15"/>
      <c r="E33" s="15"/>
      <c r="F33" s="15"/>
      <c r="G33" s="15" t="s">
        <v>20</v>
      </c>
      <c r="H33" s="15"/>
      <c r="I33" s="229"/>
      <c r="J33" s="229"/>
      <c r="K33" s="229"/>
      <c r="L33" s="75"/>
      <c r="M33" s="75" t="s">
        <v>20</v>
      </c>
      <c r="N33" s="15"/>
      <c r="O33" s="15"/>
      <c r="P33" s="15"/>
      <c r="Q33" s="15"/>
      <c r="R33" s="29">
        <f t="shared" si="0"/>
        <v>2</v>
      </c>
      <c r="U33" s="32"/>
    </row>
    <row r="34" spans="1:21" s="31" customFormat="1" ht="45" x14ac:dyDescent="0.25">
      <c r="A34" s="290"/>
      <c r="B34" s="29" t="s">
        <v>196</v>
      </c>
      <c r="C34" s="39" t="s">
        <v>646</v>
      </c>
      <c r="D34" s="15"/>
      <c r="E34" s="15"/>
      <c r="F34" s="15"/>
      <c r="G34" s="15" t="s">
        <v>20</v>
      </c>
      <c r="H34" s="15"/>
      <c r="I34" s="229"/>
      <c r="J34" s="229"/>
      <c r="K34" s="229"/>
      <c r="L34" s="75"/>
      <c r="M34" s="75" t="s">
        <v>20</v>
      </c>
      <c r="N34" s="15"/>
      <c r="O34" s="15"/>
      <c r="P34" s="15" t="s">
        <v>20</v>
      </c>
      <c r="Q34" s="15"/>
      <c r="R34" s="29">
        <f t="shared" si="0"/>
        <v>3</v>
      </c>
      <c r="U34" s="32"/>
    </row>
    <row r="35" spans="1:21" s="31" customFormat="1" ht="45" x14ac:dyDescent="0.25">
      <c r="A35" s="290"/>
      <c r="B35" s="29" t="s">
        <v>198</v>
      </c>
      <c r="C35" s="39" t="s">
        <v>647</v>
      </c>
      <c r="D35" s="15"/>
      <c r="E35" s="15"/>
      <c r="F35" s="15"/>
      <c r="G35" s="15" t="s">
        <v>20</v>
      </c>
      <c r="H35" s="15"/>
      <c r="I35" s="229"/>
      <c r="J35" s="229"/>
      <c r="K35" s="229"/>
      <c r="L35" s="75"/>
      <c r="M35" s="75" t="s">
        <v>20</v>
      </c>
      <c r="N35" s="15"/>
      <c r="O35" s="15"/>
      <c r="P35" s="15"/>
      <c r="Q35" s="15"/>
      <c r="R35" s="29">
        <f t="shared" si="0"/>
        <v>2</v>
      </c>
      <c r="U35" s="32"/>
    </row>
    <row r="36" spans="1:21" s="31" customFormat="1" ht="30" x14ac:dyDescent="0.25">
      <c r="A36" s="290"/>
      <c r="B36" s="29" t="s">
        <v>200</v>
      </c>
      <c r="C36" s="39" t="s">
        <v>648</v>
      </c>
      <c r="D36" s="15"/>
      <c r="E36" s="15"/>
      <c r="F36" s="15"/>
      <c r="G36" s="15" t="s">
        <v>20</v>
      </c>
      <c r="H36" s="15"/>
      <c r="I36" s="229"/>
      <c r="J36" s="229"/>
      <c r="K36" s="229"/>
      <c r="L36" s="75"/>
      <c r="M36" s="75" t="s">
        <v>20</v>
      </c>
      <c r="N36" s="15"/>
      <c r="O36" s="15"/>
      <c r="P36" s="15"/>
      <c r="Q36" s="15"/>
      <c r="R36" s="29">
        <f t="shared" si="0"/>
        <v>2</v>
      </c>
      <c r="U36" s="32"/>
    </row>
    <row r="37" spans="1:21" s="31" customFormat="1" ht="60" x14ac:dyDescent="0.25">
      <c r="A37" s="290"/>
      <c r="B37" s="29" t="s">
        <v>202</v>
      </c>
      <c r="C37" s="39" t="s">
        <v>649</v>
      </c>
      <c r="D37" s="15"/>
      <c r="E37" s="15"/>
      <c r="F37" s="15"/>
      <c r="G37" s="15" t="s">
        <v>20</v>
      </c>
      <c r="H37" s="15"/>
      <c r="I37" s="229"/>
      <c r="J37" s="229"/>
      <c r="K37" s="229"/>
      <c r="L37" s="75"/>
      <c r="M37" s="75" t="s">
        <v>20</v>
      </c>
      <c r="N37" s="15"/>
      <c r="O37" s="15"/>
      <c r="P37" s="15"/>
      <c r="Q37" s="15"/>
      <c r="R37" s="29">
        <f t="shared" si="0"/>
        <v>2</v>
      </c>
      <c r="U37" s="32"/>
    </row>
    <row r="38" spans="1:21" s="31" customFormat="1" ht="60" x14ac:dyDescent="0.25">
      <c r="A38" s="290"/>
      <c r="B38" s="29" t="s">
        <v>204</v>
      </c>
      <c r="C38" s="39" t="s">
        <v>650</v>
      </c>
      <c r="D38" s="15"/>
      <c r="E38" s="15"/>
      <c r="F38" s="15"/>
      <c r="G38" s="15" t="s">
        <v>20</v>
      </c>
      <c r="H38" s="15"/>
      <c r="I38" s="229" t="s">
        <v>20</v>
      </c>
      <c r="J38" s="229"/>
      <c r="K38" s="229" t="s">
        <v>20</v>
      </c>
      <c r="L38" s="75"/>
      <c r="M38" s="75" t="s">
        <v>20</v>
      </c>
      <c r="N38" s="15"/>
      <c r="O38" s="15"/>
      <c r="P38" s="15"/>
      <c r="Q38" s="15"/>
      <c r="R38" s="29">
        <f t="shared" si="0"/>
        <v>4</v>
      </c>
      <c r="U38" s="32"/>
    </row>
    <row r="39" spans="1:21" s="31" customFormat="1" ht="45" x14ac:dyDescent="0.25">
      <c r="A39" s="290"/>
      <c r="B39" s="29" t="s">
        <v>590</v>
      </c>
      <c r="C39" s="39" t="s">
        <v>651</v>
      </c>
      <c r="D39" s="15"/>
      <c r="E39" s="15"/>
      <c r="F39" s="15"/>
      <c r="G39" s="15" t="s">
        <v>20</v>
      </c>
      <c r="H39" s="15"/>
      <c r="I39" s="229"/>
      <c r="J39" s="229"/>
      <c r="K39" s="229"/>
      <c r="L39" s="75"/>
      <c r="M39" s="75" t="s">
        <v>20</v>
      </c>
      <c r="N39" s="15"/>
      <c r="O39" s="15"/>
      <c r="P39" s="15"/>
      <c r="Q39" s="15" t="s">
        <v>20</v>
      </c>
      <c r="R39" s="29">
        <f t="shared" si="0"/>
        <v>3</v>
      </c>
      <c r="U39" s="32"/>
    </row>
    <row r="40" spans="1:21" s="31" customFormat="1" ht="45" x14ac:dyDescent="0.25">
      <c r="A40" s="290"/>
      <c r="B40" s="29" t="s">
        <v>592</v>
      </c>
      <c r="C40" s="39" t="s">
        <v>652</v>
      </c>
      <c r="D40" s="15"/>
      <c r="E40" s="15"/>
      <c r="F40" s="15"/>
      <c r="G40" s="15" t="s">
        <v>20</v>
      </c>
      <c r="H40" s="15"/>
      <c r="I40" s="229"/>
      <c r="J40" s="229"/>
      <c r="K40" s="229"/>
      <c r="L40" s="75"/>
      <c r="M40" s="75" t="s">
        <v>20</v>
      </c>
      <c r="N40" s="15"/>
      <c r="O40" s="15"/>
      <c r="P40" s="15"/>
      <c r="Q40" s="15" t="s">
        <v>20</v>
      </c>
      <c r="R40" s="29">
        <f t="shared" si="0"/>
        <v>3</v>
      </c>
      <c r="U40" s="32"/>
    </row>
    <row r="41" spans="1:21" s="31" customFormat="1" ht="60" x14ac:dyDescent="0.25">
      <c r="A41" s="290"/>
      <c r="B41" s="29" t="s">
        <v>594</v>
      </c>
      <c r="C41" s="39" t="s">
        <v>653</v>
      </c>
      <c r="D41" s="15"/>
      <c r="E41" s="15"/>
      <c r="F41" s="15"/>
      <c r="G41" s="15" t="s">
        <v>20</v>
      </c>
      <c r="H41" s="15"/>
      <c r="I41" s="229"/>
      <c r="J41" s="229"/>
      <c r="K41" s="229"/>
      <c r="L41" s="75"/>
      <c r="M41" s="75" t="s">
        <v>20</v>
      </c>
      <c r="N41" s="15"/>
      <c r="O41" s="15"/>
      <c r="P41" s="15"/>
      <c r="Q41" s="15"/>
      <c r="R41" s="29">
        <f t="shared" si="0"/>
        <v>2</v>
      </c>
      <c r="U41" s="32"/>
    </row>
    <row r="42" spans="1:21" s="31" customFormat="1" ht="45" x14ac:dyDescent="0.25">
      <c r="A42" s="290"/>
      <c r="B42" s="29" t="s">
        <v>654</v>
      </c>
      <c r="C42" s="39" t="s">
        <v>655</v>
      </c>
      <c r="D42" s="15"/>
      <c r="E42" s="15"/>
      <c r="F42" s="15"/>
      <c r="G42" s="15" t="s">
        <v>20</v>
      </c>
      <c r="H42" s="15"/>
      <c r="I42" s="229"/>
      <c r="J42" s="229"/>
      <c r="K42" s="229"/>
      <c r="L42" s="75"/>
      <c r="M42" s="75" t="s">
        <v>20</v>
      </c>
      <c r="N42" s="15"/>
      <c r="O42" s="15"/>
      <c r="P42" s="15"/>
      <c r="Q42" s="15"/>
      <c r="R42" s="29">
        <f t="shared" si="0"/>
        <v>2</v>
      </c>
      <c r="U42" s="32"/>
    </row>
    <row r="43" spans="1:21" s="31" customFormat="1" ht="30" x14ac:dyDescent="0.25">
      <c r="A43" s="290"/>
      <c r="B43" s="29" t="s">
        <v>656</v>
      </c>
      <c r="C43" s="39" t="s">
        <v>657</v>
      </c>
      <c r="D43" s="15"/>
      <c r="E43" s="15"/>
      <c r="F43" s="15"/>
      <c r="G43" s="15" t="s">
        <v>20</v>
      </c>
      <c r="H43" s="15"/>
      <c r="I43" s="229"/>
      <c r="J43" s="229" t="s">
        <v>20</v>
      </c>
      <c r="K43" s="229"/>
      <c r="L43" s="75"/>
      <c r="M43" s="75" t="s">
        <v>20</v>
      </c>
      <c r="N43" s="15"/>
      <c r="O43" s="15"/>
      <c r="P43" s="15"/>
      <c r="Q43" s="15"/>
      <c r="R43" s="29">
        <f t="shared" si="0"/>
        <v>3</v>
      </c>
      <c r="U43" s="32"/>
    </row>
    <row r="44" spans="1:21" s="31" customFormat="1" ht="45" customHeight="1" x14ac:dyDescent="0.25">
      <c r="A44" s="298" t="s">
        <v>658</v>
      </c>
      <c r="B44" s="29" t="s">
        <v>206</v>
      </c>
      <c r="C44" s="39" t="s">
        <v>659</v>
      </c>
      <c r="D44" s="15" t="s">
        <v>20</v>
      </c>
      <c r="E44" s="15"/>
      <c r="F44" s="15"/>
      <c r="G44" s="15"/>
      <c r="H44" s="15"/>
      <c r="I44" s="229"/>
      <c r="J44" s="229"/>
      <c r="K44" s="229"/>
      <c r="L44" s="75"/>
      <c r="M44" s="75"/>
      <c r="N44" s="15"/>
      <c r="O44" s="15"/>
      <c r="P44" s="106" t="s">
        <v>20</v>
      </c>
      <c r="Q44" s="15"/>
      <c r="R44" s="29">
        <f t="shared" si="0"/>
        <v>2</v>
      </c>
      <c r="U44" s="32"/>
    </row>
    <row r="45" spans="1:21" s="31" customFormat="1" ht="30" x14ac:dyDescent="0.25">
      <c r="A45" s="299"/>
      <c r="B45" s="29" t="s">
        <v>208</v>
      </c>
      <c r="C45" s="39" t="s">
        <v>660</v>
      </c>
      <c r="D45" s="15" t="s">
        <v>20</v>
      </c>
      <c r="E45" s="15"/>
      <c r="F45" s="15"/>
      <c r="G45" s="15"/>
      <c r="H45" s="15"/>
      <c r="I45" s="229"/>
      <c r="J45" s="229"/>
      <c r="K45" s="229"/>
      <c r="L45" s="75"/>
      <c r="M45" s="75"/>
      <c r="N45" s="15"/>
      <c r="O45" s="15"/>
      <c r="P45" s="15"/>
      <c r="Q45" s="15"/>
      <c r="R45" s="29">
        <f t="shared" si="0"/>
        <v>1</v>
      </c>
      <c r="U45" s="32"/>
    </row>
    <row r="46" spans="1:21" s="31" customFormat="1" ht="30" x14ac:dyDescent="0.25">
      <c r="A46" s="299"/>
      <c r="B46" s="29" t="s">
        <v>210</v>
      </c>
      <c r="C46" s="39" t="s">
        <v>661</v>
      </c>
      <c r="D46" s="15" t="s">
        <v>20</v>
      </c>
      <c r="E46" s="15"/>
      <c r="F46" s="15"/>
      <c r="G46" s="15"/>
      <c r="H46" s="15"/>
      <c r="I46" s="229"/>
      <c r="J46" s="229"/>
      <c r="K46" s="229"/>
      <c r="L46" s="75"/>
      <c r="M46" s="75"/>
      <c r="N46" s="15" t="s">
        <v>20</v>
      </c>
      <c r="O46" s="15"/>
      <c r="P46" s="15"/>
      <c r="Q46" s="15" t="s">
        <v>20</v>
      </c>
      <c r="R46" s="29">
        <f t="shared" si="0"/>
        <v>3</v>
      </c>
      <c r="U46" s="32"/>
    </row>
    <row r="47" spans="1:21" s="31" customFormat="1" ht="45" x14ac:dyDescent="0.25">
      <c r="A47" s="299"/>
      <c r="B47" s="29" t="s">
        <v>351</v>
      </c>
      <c r="C47" s="39" t="s">
        <v>662</v>
      </c>
      <c r="D47" s="15" t="s">
        <v>20</v>
      </c>
      <c r="E47" s="15"/>
      <c r="F47" s="15"/>
      <c r="G47" s="15"/>
      <c r="H47" s="15"/>
      <c r="I47" s="229"/>
      <c r="J47" s="229"/>
      <c r="K47" s="229"/>
      <c r="L47" s="75"/>
      <c r="M47" s="75"/>
      <c r="N47" s="15"/>
      <c r="O47" s="15"/>
      <c r="P47" s="15"/>
      <c r="Q47" s="15" t="s">
        <v>20</v>
      </c>
      <c r="R47" s="29">
        <f t="shared" si="0"/>
        <v>2</v>
      </c>
      <c r="U47" s="32"/>
    </row>
    <row r="48" spans="1:21" s="31" customFormat="1" ht="45" x14ac:dyDescent="0.25">
      <c r="A48" s="299"/>
      <c r="B48" s="29" t="s">
        <v>353</v>
      </c>
      <c r="C48" s="39" t="s">
        <v>663</v>
      </c>
      <c r="D48" s="15" t="s">
        <v>20</v>
      </c>
      <c r="E48" s="15"/>
      <c r="F48" s="15"/>
      <c r="G48" s="15"/>
      <c r="H48" s="15"/>
      <c r="I48" s="229"/>
      <c r="J48" s="229"/>
      <c r="K48" s="229"/>
      <c r="L48" s="75" t="s">
        <v>20</v>
      </c>
      <c r="M48" s="75"/>
      <c r="N48" s="15" t="s">
        <v>20</v>
      </c>
      <c r="O48" s="15"/>
      <c r="P48" s="15"/>
      <c r="Q48" s="15" t="s">
        <v>20</v>
      </c>
      <c r="R48" s="29">
        <f t="shared" si="0"/>
        <v>4</v>
      </c>
      <c r="U48" s="32"/>
    </row>
    <row r="49" spans="1:21" s="31" customFormat="1" ht="45" x14ac:dyDescent="0.25">
      <c r="A49" s="299"/>
      <c r="B49" s="29" t="s">
        <v>355</v>
      </c>
      <c r="C49" s="39" t="s">
        <v>664</v>
      </c>
      <c r="D49" s="15" t="s">
        <v>20</v>
      </c>
      <c r="E49" s="15"/>
      <c r="F49" s="15"/>
      <c r="G49" s="15"/>
      <c r="H49" s="15"/>
      <c r="I49" s="229"/>
      <c r="J49" s="229"/>
      <c r="K49" s="229"/>
      <c r="L49" s="75" t="s">
        <v>20</v>
      </c>
      <c r="M49" s="75"/>
      <c r="N49" s="15"/>
      <c r="O49" s="15"/>
      <c r="P49" s="15"/>
      <c r="Q49" s="15"/>
      <c r="R49" s="29">
        <f t="shared" si="0"/>
        <v>2</v>
      </c>
      <c r="U49" s="32"/>
    </row>
    <row r="50" spans="1:21" s="31" customFormat="1" ht="45" x14ac:dyDescent="0.25">
      <c r="A50" s="299"/>
      <c r="B50" s="29" t="s">
        <v>357</v>
      </c>
      <c r="C50" s="39" t="s">
        <v>665</v>
      </c>
      <c r="D50" s="15" t="s">
        <v>20</v>
      </c>
      <c r="E50" s="15"/>
      <c r="F50" s="15"/>
      <c r="G50" s="15"/>
      <c r="H50" s="15"/>
      <c r="I50" s="229"/>
      <c r="J50" s="229"/>
      <c r="K50" s="229"/>
      <c r="L50" s="75"/>
      <c r="M50" s="75"/>
      <c r="N50" s="15"/>
      <c r="O50" s="15"/>
      <c r="P50" s="15"/>
      <c r="Q50" s="15" t="s">
        <v>20</v>
      </c>
      <c r="R50" s="29">
        <f t="shared" si="0"/>
        <v>2</v>
      </c>
      <c r="U50" s="32"/>
    </row>
    <row r="51" spans="1:21" s="31" customFormat="1" ht="30" x14ac:dyDescent="0.25">
      <c r="A51" s="299"/>
      <c r="B51" s="29" t="s">
        <v>455</v>
      </c>
      <c r="C51" s="39" t="s">
        <v>666</v>
      </c>
      <c r="D51" s="15" t="s">
        <v>20</v>
      </c>
      <c r="E51" s="15"/>
      <c r="F51" s="15"/>
      <c r="G51" s="15"/>
      <c r="H51" s="15"/>
      <c r="I51" s="229"/>
      <c r="J51" s="229"/>
      <c r="K51" s="229"/>
      <c r="L51" s="75" t="s">
        <v>20</v>
      </c>
      <c r="M51" s="75"/>
      <c r="N51" s="15"/>
      <c r="O51" s="15"/>
      <c r="P51" s="15"/>
      <c r="Q51" s="15"/>
      <c r="R51" s="29">
        <f t="shared" si="0"/>
        <v>2</v>
      </c>
      <c r="U51" s="32"/>
    </row>
    <row r="52" spans="1:21" s="31" customFormat="1" ht="45" x14ac:dyDescent="0.25">
      <c r="A52" s="299"/>
      <c r="B52" s="29" t="s">
        <v>603</v>
      </c>
      <c r="C52" s="39" t="s">
        <v>667</v>
      </c>
      <c r="D52" s="15" t="s">
        <v>20</v>
      </c>
      <c r="E52" s="15"/>
      <c r="F52" s="15"/>
      <c r="G52" s="15"/>
      <c r="H52" s="15"/>
      <c r="I52" s="229"/>
      <c r="J52" s="229"/>
      <c r="K52" s="229"/>
      <c r="L52" s="75"/>
      <c r="M52" s="75"/>
      <c r="N52" s="15"/>
      <c r="O52" s="15"/>
      <c r="P52" s="15"/>
      <c r="Q52" s="15"/>
      <c r="R52" s="29">
        <f t="shared" si="0"/>
        <v>1</v>
      </c>
      <c r="U52" s="32"/>
    </row>
    <row r="53" spans="1:21" s="31" customFormat="1" ht="60" x14ac:dyDescent="0.25">
      <c r="A53" s="299"/>
      <c r="B53" s="29" t="s">
        <v>604</v>
      </c>
      <c r="C53" s="39" t="s">
        <v>668</v>
      </c>
      <c r="D53" s="15" t="s">
        <v>20</v>
      </c>
      <c r="E53" s="15"/>
      <c r="F53" s="15"/>
      <c r="G53" s="15"/>
      <c r="H53" s="15"/>
      <c r="I53" s="229"/>
      <c r="J53" s="229"/>
      <c r="K53" s="229"/>
      <c r="L53" s="75"/>
      <c r="M53" s="75"/>
      <c r="N53" s="15"/>
      <c r="O53" s="15"/>
      <c r="P53" s="15"/>
      <c r="Q53" s="15"/>
      <c r="R53" s="29">
        <f t="shared" si="0"/>
        <v>1</v>
      </c>
      <c r="U53" s="32"/>
    </row>
    <row r="54" spans="1:21" s="31" customFormat="1" ht="45" x14ac:dyDescent="0.25">
      <c r="A54" s="300"/>
      <c r="B54" s="29" t="s">
        <v>605</v>
      </c>
      <c r="C54" s="39" t="s">
        <v>669</v>
      </c>
      <c r="D54" s="15" t="s">
        <v>20</v>
      </c>
      <c r="E54" s="15"/>
      <c r="F54" s="15"/>
      <c r="G54" s="15"/>
      <c r="H54" s="15"/>
      <c r="I54" s="229" t="s">
        <v>20</v>
      </c>
      <c r="J54" s="229"/>
      <c r="K54" s="229" t="s">
        <v>20</v>
      </c>
      <c r="L54" s="75" t="s">
        <v>20</v>
      </c>
      <c r="M54" s="75"/>
      <c r="N54" s="15"/>
      <c r="O54" s="15"/>
      <c r="P54" s="106" t="s">
        <v>20</v>
      </c>
      <c r="Q54" s="15"/>
      <c r="R54" s="29">
        <f t="shared" si="0"/>
        <v>5</v>
      </c>
      <c r="U54" s="32"/>
    </row>
    <row r="55" spans="1:21" s="31" customFormat="1" ht="26.25" customHeight="1" x14ac:dyDescent="0.25">
      <c r="A55" s="298" t="s">
        <v>670</v>
      </c>
      <c r="B55" s="29" t="s">
        <v>457</v>
      </c>
      <c r="C55" s="39" t="s">
        <v>671</v>
      </c>
      <c r="D55" s="15"/>
      <c r="E55" s="15"/>
      <c r="F55" s="15" t="s">
        <v>20</v>
      </c>
      <c r="G55" s="15"/>
      <c r="H55" s="15"/>
      <c r="I55" s="229"/>
      <c r="J55" s="229"/>
      <c r="K55" s="229"/>
      <c r="L55" s="75" t="s">
        <v>20</v>
      </c>
      <c r="M55" s="75"/>
      <c r="N55" s="15"/>
      <c r="O55" s="15"/>
      <c r="P55" s="15"/>
      <c r="Q55" s="15"/>
      <c r="R55" s="29">
        <f t="shared" si="0"/>
        <v>2</v>
      </c>
      <c r="U55" s="32"/>
    </row>
    <row r="56" spans="1:21" s="31" customFormat="1" ht="45" x14ac:dyDescent="0.25">
      <c r="A56" s="299"/>
      <c r="B56" s="29" t="s">
        <v>459</v>
      </c>
      <c r="C56" s="39" t="s">
        <v>672</v>
      </c>
      <c r="D56" s="15"/>
      <c r="E56" s="15"/>
      <c r="F56" s="15" t="s">
        <v>20</v>
      </c>
      <c r="G56" s="15"/>
      <c r="H56" s="15"/>
      <c r="I56" s="229"/>
      <c r="J56" s="229"/>
      <c r="K56" s="229"/>
      <c r="L56" s="75" t="s">
        <v>20</v>
      </c>
      <c r="M56" s="75"/>
      <c r="N56" s="15"/>
      <c r="O56" s="106" t="s">
        <v>20</v>
      </c>
      <c r="P56" s="15"/>
      <c r="Q56" s="15"/>
      <c r="R56" s="29">
        <f t="shared" si="0"/>
        <v>3</v>
      </c>
      <c r="U56" s="32"/>
    </row>
    <row r="57" spans="1:21" s="31" customFormat="1" ht="45" x14ac:dyDescent="0.25">
      <c r="A57" s="299"/>
      <c r="B57" s="29" t="s">
        <v>460</v>
      </c>
      <c r="C57" s="39" t="s">
        <v>673</v>
      </c>
      <c r="D57" s="15"/>
      <c r="E57" s="15"/>
      <c r="F57" s="15" t="s">
        <v>20</v>
      </c>
      <c r="G57" s="15"/>
      <c r="H57" s="15"/>
      <c r="I57" s="229"/>
      <c r="J57" s="229"/>
      <c r="K57" s="229"/>
      <c r="L57" s="75" t="s">
        <v>20</v>
      </c>
      <c r="M57" s="75"/>
      <c r="N57" s="15"/>
      <c r="O57" s="106" t="s">
        <v>20</v>
      </c>
      <c r="P57" s="15"/>
      <c r="Q57" s="15"/>
      <c r="R57" s="29">
        <f t="shared" si="0"/>
        <v>3</v>
      </c>
      <c r="U57" s="32"/>
    </row>
    <row r="58" spans="1:21" s="31" customFormat="1" ht="60" x14ac:dyDescent="0.25">
      <c r="A58" s="299"/>
      <c r="B58" s="29" t="s">
        <v>462</v>
      </c>
      <c r="C58" s="39" t="s">
        <v>674</v>
      </c>
      <c r="D58" s="15"/>
      <c r="E58" s="15"/>
      <c r="F58" s="15" t="s">
        <v>20</v>
      </c>
      <c r="G58" s="15"/>
      <c r="H58" s="15"/>
      <c r="I58" s="229"/>
      <c r="J58" s="229"/>
      <c r="K58" s="229"/>
      <c r="L58" s="75"/>
      <c r="M58" s="75"/>
      <c r="N58" s="15"/>
      <c r="O58" s="15"/>
      <c r="P58" s="15"/>
      <c r="Q58" s="15"/>
      <c r="R58" s="29">
        <f t="shared" si="0"/>
        <v>1</v>
      </c>
      <c r="U58" s="32"/>
    </row>
    <row r="59" spans="1:21" s="31" customFormat="1" ht="30" x14ac:dyDescent="0.25">
      <c r="A59" s="299"/>
      <c r="B59" s="29" t="s">
        <v>464</v>
      </c>
      <c r="C59" s="39" t="s">
        <v>675</v>
      </c>
      <c r="D59" s="15"/>
      <c r="E59" s="15"/>
      <c r="F59" s="15" t="s">
        <v>20</v>
      </c>
      <c r="G59" s="15"/>
      <c r="H59" s="15"/>
      <c r="I59" s="229"/>
      <c r="J59" s="229"/>
      <c r="K59" s="229"/>
      <c r="L59" s="75" t="s">
        <v>20</v>
      </c>
      <c r="M59" s="75"/>
      <c r="N59" s="15"/>
      <c r="O59" s="15"/>
      <c r="P59" s="15"/>
      <c r="Q59" s="15"/>
      <c r="R59" s="29">
        <f>COUNTIF(D59:Q59,"+")</f>
        <v>2</v>
      </c>
      <c r="U59" s="32"/>
    </row>
    <row r="60" spans="1:21" s="31" customFormat="1" ht="45" x14ac:dyDescent="0.25">
      <c r="A60" s="299"/>
      <c r="B60" s="29" t="s">
        <v>466</v>
      </c>
      <c r="C60" s="39" t="s">
        <v>676</v>
      </c>
      <c r="D60" s="15"/>
      <c r="E60" s="15"/>
      <c r="F60" s="15" t="s">
        <v>20</v>
      </c>
      <c r="G60" s="15"/>
      <c r="H60" s="15"/>
      <c r="I60" s="229"/>
      <c r="J60" s="229"/>
      <c r="K60" s="229"/>
      <c r="L60" s="75" t="s">
        <v>20</v>
      </c>
      <c r="M60" s="75"/>
      <c r="N60" s="15"/>
      <c r="O60" s="15"/>
      <c r="P60" s="15"/>
      <c r="Q60" s="106" t="s">
        <v>20</v>
      </c>
      <c r="R60" s="29">
        <f>COUNTIF(D60:Q60,"+")</f>
        <v>3</v>
      </c>
      <c r="U60" s="32"/>
    </row>
    <row r="61" spans="1:21" s="31" customFormat="1" ht="45" x14ac:dyDescent="0.25">
      <c r="A61" s="299"/>
      <c r="B61" s="29" t="s">
        <v>468</v>
      </c>
      <c r="C61" s="39" t="s">
        <v>677</v>
      </c>
      <c r="D61" s="15"/>
      <c r="E61" s="15"/>
      <c r="F61" s="15" t="s">
        <v>20</v>
      </c>
      <c r="G61" s="15"/>
      <c r="H61" s="15"/>
      <c r="I61" s="229"/>
      <c r="J61" s="229"/>
      <c r="K61" s="229"/>
      <c r="L61" s="75" t="s">
        <v>20</v>
      </c>
      <c r="M61" s="75"/>
      <c r="N61" s="15"/>
      <c r="O61" s="106" t="s">
        <v>20</v>
      </c>
      <c r="P61" s="15"/>
      <c r="Q61" s="106" t="s">
        <v>20</v>
      </c>
      <c r="R61" s="29">
        <f>COUNTIF(D61:Q61,"+")</f>
        <v>4</v>
      </c>
      <c r="U61" s="32"/>
    </row>
    <row r="62" spans="1:21" s="31" customFormat="1" ht="45" x14ac:dyDescent="0.25">
      <c r="A62" s="299"/>
      <c r="B62" s="29" t="s">
        <v>470</v>
      </c>
      <c r="C62" s="39" t="s">
        <v>678</v>
      </c>
      <c r="D62" s="15"/>
      <c r="E62" s="15"/>
      <c r="F62" s="15" t="s">
        <v>20</v>
      </c>
      <c r="G62" s="15"/>
      <c r="H62" s="15"/>
      <c r="I62" s="229"/>
      <c r="J62" s="229"/>
      <c r="K62" s="229"/>
      <c r="L62" s="75" t="s">
        <v>20</v>
      </c>
      <c r="M62" s="75"/>
      <c r="N62" s="15"/>
      <c r="O62" s="15"/>
      <c r="P62" s="15"/>
      <c r="Q62" s="106" t="s">
        <v>20</v>
      </c>
      <c r="R62" s="29">
        <f>COUNTIF(D62:Q62,"+")</f>
        <v>3</v>
      </c>
      <c r="U62" s="32"/>
    </row>
    <row r="63" spans="1:21" s="31" customFormat="1" ht="45.75" customHeight="1" x14ac:dyDescent="0.25">
      <c r="A63" s="300"/>
      <c r="B63" s="29" t="s">
        <v>472</v>
      </c>
      <c r="C63" s="39" t="s">
        <v>679</v>
      </c>
      <c r="D63" s="15"/>
      <c r="E63" s="15"/>
      <c r="F63" s="15" t="s">
        <v>20</v>
      </c>
      <c r="G63" s="15"/>
      <c r="H63" s="15"/>
      <c r="I63" s="229"/>
      <c r="J63" s="229"/>
      <c r="K63" s="229"/>
      <c r="L63" s="75" t="s">
        <v>20</v>
      </c>
      <c r="M63" s="75"/>
      <c r="N63" s="15"/>
      <c r="O63" s="15"/>
      <c r="P63" s="15"/>
      <c r="Q63" s="15"/>
      <c r="R63" s="29">
        <f t="shared" si="0"/>
        <v>2</v>
      </c>
      <c r="U63" s="32"/>
    </row>
    <row r="64" spans="1:21" s="31" customFormat="1" ht="26.25" customHeight="1" x14ac:dyDescent="0.25">
      <c r="A64" s="290" t="s">
        <v>680</v>
      </c>
      <c r="B64" s="29" t="s">
        <v>213</v>
      </c>
      <c r="C64" s="30" t="s">
        <v>681</v>
      </c>
      <c r="D64" s="15"/>
      <c r="E64" s="15"/>
      <c r="F64" s="15" t="s">
        <v>20</v>
      </c>
      <c r="G64" s="15"/>
      <c r="H64" s="15"/>
      <c r="I64" s="229"/>
      <c r="J64" s="229"/>
      <c r="K64" s="229"/>
      <c r="L64" s="75"/>
      <c r="M64" s="75"/>
      <c r="N64" s="15" t="s">
        <v>20</v>
      </c>
      <c r="O64" s="15" t="s">
        <v>20</v>
      </c>
      <c r="P64" s="15"/>
      <c r="Q64" s="106" t="s">
        <v>20</v>
      </c>
      <c r="R64" s="29">
        <f t="shared" si="0"/>
        <v>4</v>
      </c>
      <c r="U64" s="32"/>
    </row>
    <row r="65" spans="1:21" s="31" customFormat="1" ht="26.25" customHeight="1" x14ac:dyDescent="0.25">
      <c r="A65" s="290"/>
      <c r="B65" s="29" t="s">
        <v>215</v>
      </c>
      <c r="C65" s="30" t="s">
        <v>682</v>
      </c>
      <c r="D65" s="15"/>
      <c r="E65" s="15"/>
      <c r="F65" s="15" t="s">
        <v>20</v>
      </c>
      <c r="G65" s="15"/>
      <c r="H65" s="15"/>
      <c r="I65" s="229"/>
      <c r="J65" s="229"/>
      <c r="K65" s="229"/>
      <c r="L65" s="75"/>
      <c r="M65" s="75"/>
      <c r="N65" s="15"/>
      <c r="O65" s="15" t="s">
        <v>20</v>
      </c>
      <c r="P65" s="15"/>
      <c r="Q65" s="106" t="s">
        <v>20</v>
      </c>
      <c r="R65" s="29">
        <f t="shared" si="0"/>
        <v>3</v>
      </c>
      <c r="U65" s="32"/>
    </row>
    <row r="66" spans="1:21" s="31" customFormat="1" ht="26.25" customHeight="1" x14ac:dyDescent="0.25">
      <c r="A66" s="290"/>
      <c r="B66" s="29" t="s">
        <v>217</v>
      </c>
      <c r="C66" s="30" t="s">
        <v>683</v>
      </c>
      <c r="D66" s="15"/>
      <c r="E66" s="15"/>
      <c r="F66" s="15" t="s">
        <v>20</v>
      </c>
      <c r="G66" s="15"/>
      <c r="H66" s="15"/>
      <c r="I66" s="229"/>
      <c r="J66" s="229"/>
      <c r="K66" s="229"/>
      <c r="L66" s="75"/>
      <c r="M66" s="75"/>
      <c r="N66" s="15"/>
      <c r="O66" s="15" t="s">
        <v>20</v>
      </c>
      <c r="P66" s="15"/>
      <c r="Q66" s="15"/>
      <c r="R66" s="29">
        <f t="shared" si="0"/>
        <v>2</v>
      </c>
      <c r="U66" s="32"/>
    </row>
    <row r="67" spans="1:21" s="31" customFormat="1" ht="26.25" customHeight="1" x14ac:dyDescent="0.25">
      <c r="A67" s="290"/>
      <c r="B67" s="29" t="s">
        <v>219</v>
      </c>
      <c r="C67" s="30" t="s">
        <v>221</v>
      </c>
      <c r="D67" s="15"/>
      <c r="E67" s="15"/>
      <c r="F67" s="15" t="s">
        <v>20</v>
      </c>
      <c r="G67" s="15"/>
      <c r="H67" s="15"/>
      <c r="I67" s="229"/>
      <c r="J67" s="229"/>
      <c r="K67" s="229"/>
      <c r="L67" s="75"/>
      <c r="M67" s="75"/>
      <c r="N67" s="15"/>
      <c r="O67" s="15" t="s">
        <v>20</v>
      </c>
      <c r="P67" s="15"/>
      <c r="Q67" s="15"/>
      <c r="R67" s="29">
        <f t="shared" si="0"/>
        <v>2</v>
      </c>
      <c r="U67" s="32"/>
    </row>
    <row r="68" spans="1:21" s="31" customFormat="1" ht="26.25" customHeight="1" x14ac:dyDescent="0.25">
      <c r="A68" s="290"/>
      <c r="B68" s="29" t="s">
        <v>220</v>
      </c>
      <c r="C68" s="30" t="s">
        <v>684</v>
      </c>
      <c r="D68" s="15"/>
      <c r="E68" s="15"/>
      <c r="F68" s="15" t="s">
        <v>20</v>
      </c>
      <c r="G68" s="15"/>
      <c r="H68" s="15"/>
      <c r="I68" s="229"/>
      <c r="J68" s="229"/>
      <c r="K68" s="229"/>
      <c r="L68" s="75"/>
      <c r="M68" s="75"/>
      <c r="N68" s="15" t="s">
        <v>20</v>
      </c>
      <c r="O68" s="15" t="s">
        <v>20</v>
      </c>
      <c r="P68" s="15"/>
      <c r="Q68" s="15"/>
      <c r="R68" s="29">
        <f t="shared" ref="R68:R74" si="1">COUNTIF(D68:Q68,"+")</f>
        <v>3</v>
      </c>
      <c r="U68" s="32"/>
    </row>
    <row r="69" spans="1:21" s="31" customFormat="1" ht="26.25" customHeight="1" x14ac:dyDescent="0.25">
      <c r="A69" s="290"/>
      <c r="B69" s="29" t="s">
        <v>222</v>
      </c>
      <c r="C69" s="30" t="s">
        <v>292</v>
      </c>
      <c r="D69" s="15"/>
      <c r="E69" s="15"/>
      <c r="F69" s="15" t="s">
        <v>20</v>
      </c>
      <c r="G69" s="15"/>
      <c r="H69" s="15"/>
      <c r="I69" s="229"/>
      <c r="J69" s="229"/>
      <c r="K69" s="229"/>
      <c r="L69" s="75"/>
      <c r="M69" s="75"/>
      <c r="N69" s="15"/>
      <c r="O69" s="15" t="s">
        <v>20</v>
      </c>
      <c r="P69" s="15"/>
      <c r="Q69" s="15"/>
      <c r="R69" s="29">
        <f t="shared" si="1"/>
        <v>2</v>
      </c>
      <c r="U69" s="32"/>
    </row>
    <row r="70" spans="1:21" s="31" customFormat="1" ht="26.25" customHeight="1" x14ac:dyDescent="0.25">
      <c r="A70" s="290"/>
      <c r="B70" s="29" t="s">
        <v>224</v>
      </c>
      <c r="C70" s="30" t="s">
        <v>685</v>
      </c>
      <c r="D70" s="15"/>
      <c r="E70" s="15"/>
      <c r="F70" s="15" t="s">
        <v>20</v>
      </c>
      <c r="G70" s="15"/>
      <c r="H70" s="15"/>
      <c r="I70" s="229"/>
      <c r="J70" s="229"/>
      <c r="K70" s="229"/>
      <c r="L70" s="75"/>
      <c r="M70" s="75"/>
      <c r="N70" s="15"/>
      <c r="O70" s="15" t="s">
        <v>20</v>
      </c>
      <c r="P70" s="15"/>
      <c r="Q70" s="106" t="s">
        <v>20</v>
      </c>
      <c r="R70" s="29">
        <f t="shared" si="1"/>
        <v>3</v>
      </c>
      <c r="U70" s="32"/>
    </row>
    <row r="71" spans="1:21" s="31" customFormat="1" ht="49.5" customHeight="1" x14ac:dyDescent="0.25">
      <c r="A71" s="290"/>
      <c r="B71" s="29" t="s">
        <v>226</v>
      </c>
      <c r="C71" s="30" t="s">
        <v>387</v>
      </c>
      <c r="D71" s="15"/>
      <c r="E71" s="15"/>
      <c r="F71" s="15" t="s">
        <v>20</v>
      </c>
      <c r="G71" s="15"/>
      <c r="H71" s="15"/>
      <c r="I71" s="229"/>
      <c r="J71" s="229"/>
      <c r="K71" s="229"/>
      <c r="L71" s="75"/>
      <c r="M71" s="75"/>
      <c r="N71" s="15"/>
      <c r="O71" s="15" t="s">
        <v>20</v>
      </c>
      <c r="P71" s="15"/>
      <c r="Q71" s="106" t="s">
        <v>20</v>
      </c>
      <c r="R71" s="29">
        <f t="shared" si="1"/>
        <v>3</v>
      </c>
      <c r="U71" s="32"/>
    </row>
    <row r="72" spans="1:21" s="31" customFormat="1" ht="26.25" customHeight="1" x14ac:dyDescent="0.25">
      <c r="A72" s="290"/>
      <c r="B72" s="29" t="s">
        <v>228</v>
      </c>
      <c r="C72" s="30" t="s">
        <v>231</v>
      </c>
      <c r="D72" s="15"/>
      <c r="E72" s="15"/>
      <c r="F72" s="15" t="s">
        <v>20</v>
      </c>
      <c r="G72" s="15"/>
      <c r="H72" s="15"/>
      <c r="I72" s="229"/>
      <c r="J72" s="229"/>
      <c r="K72" s="229"/>
      <c r="L72" s="75"/>
      <c r="M72" s="75"/>
      <c r="N72" s="15"/>
      <c r="O72" s="15" t="s">
        <v>20</v>
      </c>
      <c r="P72" s="15"/>
      <c r="Q72" s="106" t="s">
        <v>20</v>
      </c>
      <c r="R72" s="29">
        <f t="shared" si="1"/>
        <v>3</v>
      </c>
      <c r="U72" s="32"/>
    </row>
    <row r="73" spans="1:21" s="31" customFormat="1" ht="26.25" customHeight="1" x14ac:dyDescent="0.25">
      <c r="A73" s="290"/>
      <c r="B73" s="29" t="s">
        <v>230</v>
      </c>
      <c r="C73" s="30" t="s">
        <v>233</v>
      </c>
      <c r="D73" s="15"/>
      <c r="E73" s="15"/>
      <c r="F73" s="15" t="s">
        <v>20</v>
      </c>
      <c r="G73" s="15"/>
      <c r="H73" s="15"/>
      <c r="I73" s="229"/>
      <c r="J73" s="229" t="s">
        <v>20</v>
      </c>
      <c r="K73" s="229"/>
      <c r="L73" s="75"/>
      <c r="M73" s="75"/>
      <c r="N73" s="15"/>
      <c r="O73" s="15" t="s">
        <v>20</v>
      </c>
      <c r="P73" s="15"/>
      <c r="Q73" s="106" t="s">
        <v>20</v>
      </c>
      <c r="R73" s="29">
        <f t="shared" si="1"/>
        <v>4</v>
      </c>
      <c r="U73" s="32"/>
    </row>
    <row r="74" spans="1:21" s="31" customFormat="1" ht="26.25" customHeight="1" x14ac:dyDescent="0.25">
      <c r="A74" s="290"/>
      <c r="B74" s="29" t="s">
        <v>232</v>
      </c>
      <c r="C74" s="30" t="s">
        <v>235</v>
      </c>
      <c r="D74" s="15"/>
      <c r="E74" s="15"/>
      <c r="F74" s="15" t="s">
        <v>20</v>
      </c>
      <c r="G74" s="15"/>
      <c r="H74" s="15"/>
      <c r="I74" s="229" t="s">
        <v>20</v>
      </c>
      <c r="J74" s="229"/>
      <c r="K74" s="229" t="s">
        <v>20</v>
      </c>
      <c r="L74" s="75"/>
      <c r="M74" s="75"/>
      <c r="N74" s="15"/>
      <c r="O74" s="15" t="s">
        <v>20</v>
      </c>
      <c r="P74" s="15"/>
      <c r="Q74" s="15"/>
      <c r="R74" s="29">
        <f t="shared" si="1"/>
        <v>4</v>
      </c>
      <c r="U74" s="32"/>
    </row>
    <row r="75" spans="1:21" ht="30" customHeight="1" x14ac:dyDescent="0.25">
      <c r="D75" s="29">
        <f t="shared" ref="D75:Q75" si="2">COUNTIF(D4:D74,"+")</f>
        <v>25</v>
      </c>
      <c r="E75" s="29">
        <f t="shared" si="2"/>
        <v>17</v>
      </c>
      <c r="F75" s="29">
        <f t="shared" si="2"/>
        <v>20</v>
      </c>
      <c r="G75" s="29">
        <f t="shared" si="2"/>
        <v>14</v>
      </c>
      <c r="H75" s="29">
        <f t="shared" si="2"/>
        <v>17</v>
      </c>
      <c r="I75" s="152">
        <f t="shared" si="2"/>
        <v>4</v>
      </c>
      <c r="J75" s="152">
        <f t="shared" si="2"/>
        <v>2</v>
      </c>
      <c r="K75" s="152">
        <f t="shared" si="2"/>
        <v>4</v>
      </c>
      <c r="L75" s="29">
        <f t="shared" si="2"/>
        <v>21</v>
      </c>
      <c r="M75" s="29">
        <f t="shared" si="2"/>
        <v>14</v>
      </c>
      <c r="N75" s="29">
        <f t="shared" si="2"/>
        <v>10</v>
      </c>
      <c r="O75" s="29">
        <f t="shared" si="2"/>
        <v>14</v>
      </c>
      <c r="P75" s="29">
        <f t="shared" si="2"/>
        <v>7</v>
      </c>
      <c r="Q75" s="29">
        <f t="shared" si="2"/>
        <v>31</v>
      </c>
      <c r="R75" s="16"/>
    </row>
  </sheetData>
  <autoFilter ref="A3:U75"/>
  <mergeCells count="14">
    <mergeCell ref="A64:A74"/>
    <mergeCell ref="A9:A17"/>
    <mergeCell ref="A18:A24"/>
    <mergeCell ref="A25:A30"/>
    <mergeCell ref="A31:A43"/>
    <mergeCell ref="A44:A54"/>
    <mergeCell ref="A55:A63"/>
    <mergeCell ref="A4:A8"/>
    <mergeCell ref="A1:R1"/>
    <mergeCell ref="A2:A3"/>
    <mergeCell ref="D2:Q2"/>
    <mergeCell ref="R2:R3"/>
    <mergeCell ref="B2:B3"/>
    <mergeCell ref="C2:C3"/>
  </mergeCells>
  <pageMargins left="0.59055118110236227" right="0.59055118110236227" top="0.78740157480314965" bottom="0.59055118110236227" header="0.31496062992125984" footer="0.31496062992125984"/>
  <pageSetup paperSize="9" scale="63" fitToHeight="0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9</vt:i4>
      </vt:variant>
    </vt:vector>
  </HeadingPairs>
  <TitlesOfParts>
    <vt:vector size="28" baseType="lpstr">
      <vt:lpstr>УК-Строительство</vt:lpstr>
      <vt:lpstr>ОПК-Строительство</vt:lpstr>
      <vt:lpstr>ПГС</vt:lpstr>
      <vt:lpstr>ТОС</vt:lpstr>
      <vt:lpstr>Геотехника</vt:lpstr>
      <vt:lpstr>ГС</vt:lpstr>
      <vt:lpstr>СОТАЭ</vt:lpstr>
      <vt:lpstr>ПСМИиК</vt:lpstr>
      <vt:lpstr>ТЭРиРОЖКХ</vt:lpstr>
      <vt:lpstr>Девелопмент</vt:lpstr>
      <vt:lpstr>Судебная</vt:lpstr>
      <vt:lpstr>СИ</vt:lpstr>
      <vt:lpstr>ИСИ</vt:lpstr>
      <vt:lpstr>Сервейинг</vt:lpstr>
      <vt:lpstr>Энергосбережение</vt:lpstr>
      <vt:lpstr>ВиВ</vt:lpstr>
      <vt:lpstr>Умный город</vt:lpstr>
      <vt:lpstr>ТГВ</vt:lpstr>
      <vt:lpstr>ИМвС</vt:lpstr>
      <vt:lpstr>Геотехника!Область_печати</vt:lpstr>
      <vt:lpstr>Девелопмент!Область_печати</vt:lpstr>
      <vt:lpstr>ИМвС!Область_печати</vt:lpstr>
      <vt:lpstr>ИСИ!Область_печати</vt:lpstr>
      <vt:lpstr>ПГС!Область_печати</vt:lpstr>
      <vt:lpstr>ПСМИиК!Область_печати</vt:lpstr>
      <vt:lpstr>СИ!Область_печати</vt:lpstr>
      <vt:lpstr>ТОС!Область_печати</vt:lpstr>
      <vt:lpstr>'Умный город'!Область_печати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osp6</cp:lastModifiedBy>
  <cp:lastPrinted>2020-01-14T09:02:10Z</cp:lastPrinted>
  <dcterms:created xsi:type="dcterms:W3CDTF">2018-05-21T06:16:10Z</dcterms:created>
  <dcterms:modified xsi:type="dcterms:W3CDTF">2020-01-14T09:02:35Z</dcterms:modified>
</cp:coreProperties>
</file>